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280" activeTab="0"/>
  </bookViews>
  <sheets>
    <sheet name="PROG. ACT. MUNICIPAL" sheetId="1" r:id="rId1"/>
    <sheet name="DESGLOSE ACT. MUNICIPAL" sheetId="2" r:id="rId2"/>
    <sheet name="PROG. SOCIALES" sheetId="3" r:id="rId3"/>
    <sheet name="DESGLOSE PROG. SOCIALES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<sst xmlns="http://schemas.openxmlformats.org/spreadsheetml/2006/main" count="481" uniqueCount="139">
  <si>
    <t xml:space="preserve">ITEM </t>
  </si>
  <si>
    <t>DETALLE</t>
  </si>
  <si>
    <t>M$</t>
  </si>
  <si>
    <t>22.09.999</t>
  </si>
  <si>
    <t>Amplificación (plaza)</t>
  </si>
  <si>
    <t>21.04.004</t>
  </si>
  <si>
    <t>22.04.001</t>
  </si>
  <si>
    <t>24.01.008</t>
  </si>
  <si>
    <t>22.01.001</t>
  </si>
  <si>
    <t xml:space="preserve">Alimentación </t>
  </si>
  <si>
    <t>22.08.999</t>
  </si>
  <si>
    <t>22.07.001</t>
  </si>
  <si>
    <t xml:space="preserve">TOTAL </t>
  </si>
  <si>
    <t xml:space="preserve">Amplificación </t>
  </si>
  <si>
    <t>Material de librería</t>
  </si>
  <si>
    <t>Flores</t>
  </si>
  <si>
    <t>22.03.001</t>
  </si>
  <si>
    <t>22.04.007</t>
  </si>
  <si>
    <t>Locutor</t>
  </si>
  <si>
    <t>Vasos</t>
  </si>
  <si>
    <t>Premios</t>
  </si>
  <si>
    <t>Locutor (Juegos criollos y vino honor)</t>
  </si>
  <si>
    <t xml:space="preserve">Librería </t>
  </si>
  <si>
    <t>Servilletas, platos, cucharas</t>
  </si>
  <si>
    <t>Regalos</t>
  </si>
  <si>
    <t xml:space="preserve">DIA DEL PADRE </t>
  </si>
  <si>
    <t>Librería</t>
  </si>
  <si>
    <t xml:space="preserve">DIA DEL NIÑO </t>
  </si>
  <si>
    <t xml:space="preserve">Dulces </t>
  </si>
  <si>
    <t xml:space="preserve">DIA DIRIGENTE SOCIAL </t>
  </si>
  <si>
    <t xml:space="preserve">Almuerzo </t>
  </si>
  <si>
    <t xml:space="preserve">DIA DE LA RAZA </t>
  </si>
  <si>
    <t xml:space="preserve">Coctel </t>
  </si>
  <si>
    <t>Material Librería</t>
  </si>
  <si>
    <t xml:space="preserve">CELEBRACION RECINTO </t>
  </si>
  <si>
    <t xml:space="preserve">MUESTRA OVINA </t>
  </si>
  <si>
    <t xml:space="preserve">EXPOSICION TALLERES LABORALES </t>
  </si>
  <si>
    <t xml:space="preserve">PASADA DE AGOSTO </t>
  </si>
  <si>
    <t>22.02.003</t>
  </si>
  <si>
    <t>Calzado escolar (200 pares)</t>
  </si>
  <si>
    <t xml:space="preserve">Monitoras Talleres Laborales </t>
  </si>
  <si>
    <t>24.01.007</t>
  </si>
  <si>
    <t xml:space="preserve">Becas Estudiantiles </t>
  </si>
  <si>
    <t>22.08.007</t>
  </si>
  <si>
    <t xml:space="preserve">Caja chica </t>
  </si>
  <si>
    <t>22.08.001</t>
  </si>
  <si>
    <t xml:space="preserve">Limpieza Fosas </t>
  </si>
  <si>
    <t xml:space="preserve">Programa Teletón Amplificación </t>
  </si>
  <si>
    <t>Ropa escolar</t>
  </si>
  <si>
    <t xml:space="preserve">PROGRAMAS SOCIALES </t>
  </si>
  <si>
    <t xml:space="preserve">ASISTENCIA SOCIAL </t>
  </si>
  <si>
    <t xml:space="preserve">Material de Construcción </t>
  </si>
  <si>
    <t>Canastas familiares</t>
  </si>
  <si>
    <t xml:space="preserve">Servicios Funerarios, aporte terreno cementerio </t>
  </si>
  <si>
    <t xml:space="preserve">Limpieza Fosas individuales </t>
  </si>
  <si>
    <t xml:space="preserve">DIA DEL TRABAJO </t>
  </si>
  <si>
    <t>DIA DEL FUNCIONARIO MUNICIPAL</t>
  </si>
  <si>
    <t>22.05.003</t>
  </si>
  <si>
    <t>Gas. Trabajos Mediaguas (invierno y verano)</t>
  </si>
  <si>
    <t>TOTAL</t>
  </si>
  <si>
    <t xml:space="preserve">DIA DE LA MADRE </t>
  </si>
  <si>
    <t xml:space="preserve">DIA DE LA MUJER </t>
  </si>
  <si>
    <t xml:space="preserve">FIESTAS PATRIAS </t>
  </si>
  <si>
    <t xml:space="preserve">ANIVERSARIO COMUNAL </t>
  </si>
  <si>
    <t>FIESTA DE VERANO  (INCLUYE TRILLA YEGUA)</t>
  </si>
  <si>
    <t>Asistencia Social</t>
  </si>
  <si>
    <t>TOTAL GENERAL</t>
  </si>
  <si>
    <t>Artículos de librería</t>
  </si>
  <si>
    <t>Petróleo</t>
  </si>
  <si>
    <t xml:space="preserve">Útiles Aseo </t>
  </si>
  <si>
    <t xml:space="preserve">Petróleo </t>
  </si>
  <si>
    <t>Útiles Escolares</t>
  </si>
  <si>
    <t>Navidad (Juguetes)</t>
  </si>
  <si>
    <t xml:space="preserve">Exámenes médicos y medicamentos </t>
  </si>
  <si>
    <t xml:space="preserve">Mediagua, incendio catástrofes </t>
  </si>
  <si>
    <t xml:space="preserve">Aporte instalaciones eléctricas domiciliarias </t>
  </si>
  <si>
    <r>
      <t xml:space="preserve">                       </t>
    </r>
    <r>
      <rPr>
        <b/>
        <sz val="14"/>
        <color indexed="8"/>
        <rFont val="Berlin Sans FB"/>
        <family val="2"/>
      </rPr>
      <t>DESGLOSE PROGRAMAS SOCIALES</t>
    </r>
  </si>
  <si>
    <t xml:space="preserve">Contratación Orquesta ,solistas, animadores </t>
  </si>
  <si>
    <t>Alimentos y bebidas varios</t>
  </si>
  <si>
    <t>Premios, galvanos y Flores</t>
  </si>
  <si>
    <t>Alimentos Varios y Bebidas.</t>
  </si>
  <si>
    <t>22.04.008</t>
  </si>
  <si>
    <t xml:space="preserve">Alimento. Tortas, bebidas y otros </t>
  </si>
  <si>
    <t>Locutor y orquesta.</t>
  </si>
  <si>
    <t>Artistas, Locutor</t>
  </si>
  <si>
    <t>Alimentos y Bebidas Varios</t>
  </si>
  <si>
    <t>Contratación artista y Locutor</t>
  </si>
  <si>
    <t>Arriendo de juegos , amplificación y disfraces.</t>
  </si>
  <si>
    <t>Locutor  y Orquesta.</t>
  </si>
  <si>
    <t>Locutor, Artista y Orquesta.</t>
  </si>
  <si>
    <t>Orquesta, locutor</t>
  </si>
  <si>
    <t>Alimentación y Bebidas</t>
  </si>
  <si>
    <t>22.02.002</t>
  </si>
  <si>
    <t>Reconocimientos, premiaciones</t>
  </si>
  <si>
    <t>Alimentación Prog. Sociales.</t>
  </si>
  <si>
    <t>22.03.002</t>
  </si>
  <si>
    <t>Combustible generador</t>
  </si>
  <si>
    <t>Servicios de Publicidad</t>
  </si>
  <si>
    <t>Amplificación  y arriendos varios</t>
  </si>
  <si>
    <t>Arriendo de Vajilla, Amplificación, baños</t>
  </si>
  <si>
    <t>Empalme</t>
  </si>
  <si>
    <t>Flores, Premios, Juegos Criollos, premios</t>
  </si>
  <si>
    <t>leña</t>
  </si>
  <si>
    <t>DIA DEL CARABINERO</t>
  </si>
  <si>
    <t>Reconocimiento</t>
  </si>
  <si>
    <t>PROGRAMA ADULTO MAYOR</t>
  </si>
  <si>
    <t>Alimentación y Bebidas, Muestra Platos Típicos.</t>
  </si>
  <si>
    <t>PROGRAMA FIESTA DE LA AVELLANA</t>
  </si>
  <si>
    <t>ENCUENTRO DE CANTORAS</t>
  </si>
  <si>
    <t>Publicidad</t>
  </si>
  <si>
    <t>Artista y Locución</t>
  </si>
  <si>
    <t>Alimentación</t>
  </si>
  <si>
    <t>Colchonetas, frazadas, marquesa y Vestuario</t>
  </si>
  <si>
    <t>Locutor, Solista y Orquesta</t>
  </si>
  <si>
    <t>Matriculas</t>
  </si>
  <si>
    <t>Coronas ,bandas, premios, flores, medallas, diplomas, juegos criollos</t>
  </si>
  <si>
    <t>Alimentos. Desayuno, almuerzo invitados, Etc.</t>
  </si>
  <si>
    <t>Artículos de librería  y adornos dieciocheros</t>
  </si>
  <si>
    <t>Platos y utensilios de cocina desechables</t>
  </si>
  <si>
    <t>Amplificación</t>
  </si>
  <si>
    <t>Orquesta,Locutor, Cantantes.</t>
  </si>
  <si>
    <t>Para vehículos</t>
  </si>
  <si>
    <t>Servicios de Producción y Desarrollo</t>
  </si>
  <si>
    <t>22.08.011</t>
  </si>
  <si>
    <t>Para Personas</t>
  </si>
  <si>
    <t>Prestación de servicios programas</t>
  </si>
  <si>
    <t>Materiales de oficina</t>
  </si>
  <si>
    <t>Amplificacion</t>
  </si>
  <si>
    <t>21.03.002</t>
  </si>
  <si>
    <t>Para máquinas y equipos de producción</t>
  </si>
  <si>
    <t>Srvicios de Publicidad</t>
  </si>
  <si>
    <t>Servicios de Impresión</t>
  </si>
  <si>
    <t>22.07.002</t>
  </si>
  <si>
    <t>22.05.999</t>
  </si>
  <si>
    <t>PROGRAMA ACTIVIDADES MUNCIPALES  2012</t>
  </si>
  <si>
    <t>Orquesta, Locutor, Cantantes.</t>
  </si>
  <si>
    <t>EN M$</t>
  </si>
  <si>
    <t xml:space="preserve">                       PROGRAMAS SOCIALES  2012</t>
  </si>
  <si>
    <t xml:space="preserve">                    EN M$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</si>
</sst>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Berlin Sans FB"/>
      <family val="2"/>
    </font>
    <font>
      <b/>
      <sz val="12"/>
      <color indexed="8"/>
      <name val="Berlin Sans FB"/>
      <family val="2"/>
    </font>
    <font>
      <b/>
      <sz val="14"/>
      <color indexed="8"/>
      <name val="Berlin Sans FB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8"/>
      <color indexed="8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Berlin Sans FB"/>
      <family val="2"/>
    </font>
    <font>
      <b/>
      <sz val="11"/>
      <color indexed="8"/>
      <name val="Berlin Sans FB"/>
      <family val="2"/>
    </font>
    <font>
      <sz val="12"/>
      <color indexed="8"/>
      <name val="Book Antiqua"/>
      <family val="1"/>
    </font>
    <font>
      <sz val="18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erlin Sans FB"/>
      <family val="2"/>
    </font>
    <font>
      <b/>
      <sz val="14"/>
      <color theme="1"/>
      <name val="Berlin Sans FB"/>
      <family val="2"/>
    </font>
    <font>
      <b/>
      <sz val="12"/>
      <color theme="1"/>
      <name val="Berlin Sans FB"/>
      <family val="2"/>
    </font>
    <font>
      <b/>
      <sz val="11"/>
      <color theme="1"/>
      <name val="Berlin Sans FB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8"/>
      <color theme="1"/>
      <name val="Book Antiqua"/>
      <family val="1"/>
    </font>
    <font>
      <b/>
      <sz val="18"/>
      <color theme="1"/>
      <name val="Book Antiqua"/>
      <family val="1"/>
    </font>
    <font>
      <b/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48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3" fontId="48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6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1" fillId="0" borderId="0" xfId="0" applyFont="1" applyAlignment="1">
      <alignment/>
    </xf>
    <xf numFmtId="0" fontId="6" fillId="0" borderId="16" xfId="0" applyFont="1" applyBorder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50" fillId="0" borderId="22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21" xfId="0" applyFont="1" applyBorder="1" applyAlignment="1">
      <alignment/>
    </xf>
    <xf numFmtId="0" fontId="8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 horizontal="center"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PageLayoutView="0" workbookViewId="0" topLeftCell="A160">
      <selection activeCell="F172" sqref="F172"/>
    </sheetView>
  </sheetViews>
  <sheetFormatPr defaultColWidth="11.421875" defaultRowHeight="15"/>
  <cols>
    <col min="1" max="1" width="2.28125" style="0" customWidth="1"/>
    <col min="2" max="2" width="10.00390625" style="0" customWidth="1"/>
    <col min="3" max="3" width="67.57421875" style="0" customWidth="1"/>
    <col min="4" max="4" width="20.421875" style="0" customWidth="1"/>
    <col min="5" max="5" width="11.8515625" style="23" customWidth="1"/>
    <col min="6" max="6" width="12.7109375" style="23" customWidth="1"/>
    <col min="7" max="7" width="12.00390625" style="23" customWidth="1"/>
  </cols>
  <sheetData>
    <row r="1" spans="2:9" ht="23.25">
      <c r="B1" s="31"/>
      <c r="C1" s="60" t="s">
        <v>134</v>
      </c>
      <c r="D1" s="31"/>
      <c r="E1" s="32"/>
      <c r="F1" s="32"/>
      <c r="G1" s="28"/>
      <c r="H1" s="29"/>
      <c r="I1" s="29"/>
    </row>
    <row r="2" spans="2:9" ht="23.25">
      <c r="B2" s="31"/>
      <c r="C2" s="63" t="s">
        <v>136</v>
      </c>
      <c r="D2" s="31"/>
      <c r="E2" s="32"/>
      <c r="F2" s="32"/>
      <c r="G2" s="28"/>
      <c r="H2" s="29"/>
      <c r="I2" s="29"/>
    </row>
    <row r="3" spans="2:4" s="24" customFormat="1" ht="16.5">
      <c r="B3" s="33"/>
      <c r="C3" s="34" t="s">
        <v>64</v>
      </c>
      <c r="D3" s="43"/>
    </row>
    <row r="4" spans="2:7" ht="16.5">
      <c r="B4" s="35" t="s">
        <v>3</v>
      </c>
      <c r="C4" s="58" t="s">
        <v>4</v>
      </c>
      <c r="D4" s="45">
        <v>4000</v>
      </c>
      <c r="E4"/>
      <c r="F4"/>
      <c r="G4"/>
    </row>
    <row r="5" spans="2:7" ht="16.5">
      <c r="B5" s="35" t="s">
        <v>5</v>
      </c>
      <c r="C5" s="58" t="s">
        <v>135</v>
      </c>
      <c r="D5" s="45">
        <v>6500</v>
      </c>
      <c r="E5"/>
      <c r="F5"/>
      <c r="G5"/>
    </row>
    <row r="6" spans="2:7" ht="16.5">
      <c r="B6" s="35" t="s">
        <v>6</v>
      </c>
      <c r="C6" s="58" t="s">
        <v>67</v>
      </c>
      <c r="D6" s="45">
        <v>150</v>
      </c>
      <c r="E6"/>
      <c r="F6"/>
      <c r="G6"/>
    </row>
    <row r="7" spans="2:7" ht="16.5">
      <c r="B7" s="35" t="s">
        <v>7</v>
      </c>
      <c r="C7" s="58" t="s">
        <v>115</v>
      </c>
      <c r="D7" s="45">
        <v>300</v>
      </c>
      <c r="E7"/>
      <c r="F7"/>
      <c r="G7"/>
    </row>
    <row r="8" spans="2:7" ht="16.5">
      <c r="B8" s="35" t="s">
        <v>8</v>
      </c>
      <c r="C8" s="58" t="s">
        <v>116</v>
      </c>
      <c r="D8" s="45">
        <v>450</v>
      </c>
      <c r="E8"/>
      <c r="F8"/>
      <c r="G8"/>
    </row>
    <row r="9" spans="2:7" ht="16.5">
      <c r="B9" s="35" t="s">
        <v>95</v>
      </c>
      <c r="C9" s="59" t="s">
        <v>96</v>
      </c>
      <c r="D9" s="45">
        <v>500</v>
      </c>
      <c r="E9"/>
      <c r="F9"/>
      <c r="G9"/>
    </row>
    <row r="10" spans="2:7" ht="16.5">
      <c r="B10" s="46" t="s">
        <v>16</v>
      </c>
      <c r="C10" s="59" t="s">
        <v>121</v>
      </c>
      <c r="D10" s="45">
        <v>250</v>
      </c>
      <c r="E10"/>
      <c r="F10"/>
      <c r="G10"/>
    </row>
    <row r="11" spans="2:7" ht="16.5">
      <c r="B11" s="46" t="s">
        <v>123</v>
      </c>
      <c r="C11" s="59" t="s">
        <v>122</v>
      </c>
      <c r="D11" s="51"/>
      <c r="E11"/>
      <c r="F11"/>
      <c r="G11"/>
    </row>
    <row r="12" spans="2:7" ht="16.5">
      <c r="B12" s="38"/>
      <c r="C12" s="50" t="s">
        <v>12</v>
      </c>
      <c r="D12" s="52">
        <f>SUM(D4:D10)</f>
        <v>12150</v>
      </c>
      <c r="E12"/>
      <c r="F12"/>
      <c r="G12"/>
    </row>
    <row r="13" spans="2:7" ht="16.5">
      <c r="B13" s="31"/>
      <c r="C13" s="37"/>
      <c r="D13" s="29"/>
      <c r="E13"/>
      <c r="F13"/>
      <c r="G13"/>
    </row>
    <row r="14" spans="2:7" ht="16.5">
      <c r="B14" s="31"/>
      <c r="C14" s="31"/>
      <c r="D14" s="30"/>
      <c r="E14"/>
      <c r="F14"/>
      <c r="G14"/>
    </row>
    <row r="15" spans="2:7" ht="16.5">
      <c r="B15" s="38"/>
      <c r="C15" s="39" t="s">
        <v>63</v>
      </c>
      <c r="D15" s="44"/>
      <c r="E15"/>
      <c r="F15"/>
      <c r="G15"/>
    </row>
    <row r="16" spans="2:7" ht="16.5">
      <c r="B16" s="35" t="s">
        <v>3</v>
      </c>
      <c r="C16" s="38" t="s">
        <v>98</v>
      </c>
      <c r="D16" s="45">
        <v>1350</v>
      </c>
      <c r="E16"/>
      <c r="F16"/>
      <c r="G16"/>
    </row>
    <row r="17" spans="2:7" ht="16.5">
      <c r="B17" s="35" t="s">
        <v>5</v>
      </c>
      <c r="C17" s="38" t="s">
        <v>77</v>
      </c>
      <c r="D17" s="45">
        <v>750</v>
      </c>
      <c r="E17"/>
      <c r="F17"/>
      <c r="G17"/>
    </row>
    <row r="18" spans="2:7" ht="16.5">
      <c r="B18" s="35" t="s">
        <v>8</v>
      </c>
      <c r="C18" s="38" t="s">
        <v>78</v>
      </c>
      <c r="D18" s="45">
        <v>4500</v>
      </c>
      <c r="E18"/>
      <c r="F18"/>
      <c r="G18"/>
    </row>
    <row r="19" spans="2:7" ht="16.5">
      <c r="B19" s="35" t="s">
        <v>6</v>
      </c>
      <c r="C19" s="38" t="s">
        <v>14</v>
      </c>
      <c r="D19" s="45">
        <v>100</v>
      </c>
      <c r="E19"/>
      <c r="F19"/>
      <c r="G19"/>
    </row>
    <row r="20" spans="2:7" ht="16.5">
      <c r="B20" s="35" t="s">
        <v>7</v>
      </c>
      <c r="C20" s="38" t="s">
        <v>79</v>
      </c>
      <c r="D20" s="45">
        <v>300</v>
      </c>
      <c r="E20"/>
      <c r="F20"/>
      <c r="G20"/>
    </row>
    <row r="21" spans="2:7" ht="16.5">
      <c r="B21" s="35" t="s">
        <v>16</v>
      </c>
      <c r="C21" s="38" t="s">
        <v>68</v>
      </c>
      <c r="D21" s="45">
        <v>200</v>
      </c>
      <c r="E21"/>
      <c r="F21"/>
      <c r="G21"/>
    </row>
    <row r="22" spans="2:7" ht="16.5">
      <c r="B22" s="35" t="s">
        <v>11</v>
      </c>
      <c r="C22" s="38" t="s">
        <v>97</v>
      </c>
      <c r="D22" s="45">
        <v>120</v>
      </c>
      <c r="E22"/>
      <c r="F22"/>
      <c r="G22"/>
    </row>
    <row r="23" spans="2:7" ht="16.5">
      <c r="B23" s="35" t="s">
        <v>17</v>
      </c>
      <c r="C23" s="38" t="s">
        <v>69</v>
      </c>
      <c r="D23" s="45">
        <v>50</v>
      </c>
      <c r="E23"/>
      <c r="F23"/>
      <c r="G23"/>
    </row>
    <row r="24" spans="2:7" ht="18" customHeight="1">
      <c r="B24" s="56"/>
      <c r="C24" s="50" t="s">
        <v>59</v>
      </c>
      <c r="D24" s="52">
        <f>SUM(D16:D23)</f>
        <v>7370</v>
      </c>
      <c r="E24"/>
      <c r="F24"/>
      <c r="G24"/>
    </row>
    <row r="25" spans="2:7" ht="18" customHeight="1">
      <c r="B25" s="31"/>
      <c r="C25" s="37"/>
      <c r="D25" s="30"/>
      <c r="E25"/>
      <c r="F25"/>
      <c r="G25"/>
    </row>
    <row r="26" spans="2:7" ht="18" customHeight="1">
      <c r="B26" s="31"/>
      <c r="C26" s="37"/>
      <c r="D26" s="30"/>
      <c r="E26"/>
      <c r="F26"/>
      <c r="G26"/>
    </row>
    <row r="27" spans="2:7" ht="16.5">
      <c r="B27" s="38"/>
      <c r="C27" s="39" t="s">
        <v>62</v>
      </c>
      <c r="D27" s="44"/>
      <c r="E27"/>
      <c r="F27"/>
      <c r="G27"/>
    </row>
    <row r="28" spans="2:7" ht="16.5">
      <c r="B28" s="42" t="s">
        <v>8</v>
      </c>
      <c r="C28" s="47" t="s">
        <v>80</v>
      </c>
      <c r="D28" s="53">
        <v>1800</v>
      </c>
      <c r="E28"/>
      <c r="F28"/>
      <c r="G28"/>
    </row>
    <row r="29" spans="2:7" ht="16.5">
      <c r="B29" s="35" t="s">
        <v>6</v>
      </c>
      <c r="C29" s="38" t="s">
        <v>117</v>
      </c>
      <c r="D29" s="45">
        <v>150</v>
      </c>
      <c r="E29"/>
      <c r="F29"/>
      <c r="G29"/>
    </row>
    <row r="30" spans="2:7" ht="16.5">
      <c r="B30" s="35" t="s">
        <v>7</v>
      </c>
      <c r="C30" s="38" t="s">
        <v>101</v>
      </c>
      <c r="D30" s="45">
        <v>350</v>
      </c>
      <c r="E30"/>
      <c r="F30"/>
      <c r="G30"/>
    </row>
    <row r="31" spans="2:7" ht="16.5">
      <c r="B31" s="35" t="s">
        <v>3</v>
      </c>
      <c r="C31" s="38" t="s">
        <v>99</v>
      </c>
      <c r="D31" s="45">
        <v>1400</v>
      </c>
      <c r="E31"/>
      <c r="F31"/>
      <c r="G31"/>
    </row>
    <row r="32" spans="2:7" ht="16.5">
      <c r="B32" s="35" t="s">
        <v>16</v>
      </c>
      <c r="C32" s="38" t="s">
        <v>70</v>
      </c>
      <c r="D32" s="45">
        <v>200</v>
      </c>
      <c r="E32"/>
      <c r="F32"/>
      <c r="G32"/>
    </row>
    <row r="33" spans="2:7" ht="16.5">
      <c r="B33" s="35" t="s">
        <v>5</v>
      </c>
      <c r="C33" s="38" t="s">
        <v>21</v>
      </c>
      <c r="D33" s="45">
        <v>500</v>
      </c>
      <c r="E33"/>
      <c r="F33"/>
      <c r="G33"/>
    </row>
    <row r="34" spans="2:7" ht="16.5">
      <c r="B34" s="35" t="s">
        <v>10</v>
      </c>
      <c r="C34" s="38" t="s">
        <v>100</v>
      </c>
      <c r="D34" s="45">
        <v>1600</v>
      </c>
      <c r="E34"/>
      <c r="F34"/>
      <c r="G34"/>
    </row>
    <row r="35" spans="2:7" ht="16.5">
      <c r="B35" s="35" t="s">
        <v>81</v>
      </c>
      <c r="C35" s="38" t="s">
        <v>19</v>
      </c>
      <c r="D35" s="45">
        <v>80</v>
      </c>
      <c r="E35"/>
      <c r="F35"/>
      <c r="G35"/>
    </row>
    <row r="36" spans="2:7" ht="15">
      <c r="B36" s="56"/>
      <c r="C36" s="50" t="s">
        <v>12</v>
      </c>
      <c r="D36" s="52">
        <f>SUM(D28:D35)</f>
        <v>6080</v>
      </c>
      <c r="E36"/>
      <c r="F36"/>
      <c r="G36"/>
    </row>
    <row r="37" spans="2:7" ht="15">
      <c r="B37" s="37"/>
      <c r="C37" s="37"/>
      <c r="D37" s="61"/>
      <c r="E37"/>
      <c r="F37"/>
      <c r="G37"/>
    </row>
    <row r="38" spans="2:7" ht="15">
      <c r="B38" s="37"/>
      <c r="C38" s="37"/>
      <c r="D38" s="61"/>
      <c r="E38"/>
      <c r="F38"/>
      <c r="G38"/>
    </row>
    <row r="39" spans="2:7" ht="15">
      <c r="B39" s="37"/>
      <c r="C39" s="37"/>
      <c r="D39" s="61"/>
      <c r="E39"/>
      <c r="F39"/>
      <c r="G39"/>
    </row>
    <row r="40" spans="2:7" ht="15">
      <c r="B40" s="37"/>
      <c r="C40" s="37"/>
      <c r="D40" s="61"/>
      <c r="E40"/>
      <c r="F40"/>
      <c r="G40"/>
    </row>
    <row r="41" spans="2:7" ht="16.5">
      <c r="B41" s="31"/>
      <c r="C41" s="37"/>
      <c r="D41" s="29"/>
      <c r="E41"/>
      <c r="F41"/>
      <c r="G41"/>
    </row>
    <row r="42" spans="2:7" ht="16.5">
      <c r="B42" s="29"/>
      <c r="C42" s="29"/>
      <c r="D42" s="30"/>
      <c r="E42" s="26"/>
      <c r="F42"/>
      <c r="G42"/>
    </row>
    <row r="43" spans="2:7" ht="16.5">
      <c r="B43" s="38"/>
      <c r="C43" s="39" t="s">
        <v>61</v>
      </c>
      <c r="D43" s="44"/>
      <c r="E43"/>
      <c r="F43"/>
      <c r="G43"/>
    </row>
    <row r="44" spans="2:7" ht="16.5">
      <c r="B44" s="42" t="s">
        <v>6</v>
      </c>
      <c r="C44" s="47" t="s">
        <v>22</v>
      </c>
      <c r="D44" s="53">
        <v>200</v>
      </c>
      <c r="E44"/>
      <c r="F44"/>
      <c r="G44"/>
    </row>
    <row r="45" spans="2:7" ht="16.5">
      <c r="B45" s="35" t="s">
        <v>7</v>
      </c>
      <c r="C45" s="38" t="s">
        <v>15</v>
      </c>
      <c r="D45" s="45">
        <v>100</v>
      </c>
      <c r="E45"/>
      <c r="F45"/>
      <c r="G45"/>
    </row>
    <row r="46" spans="2:7" ht="16.5">
      <c r="B46" s="35" t="s">
        <v>8</v>
      </c>
      <c r="C46" s="38" t="s">
        <v>82</v>
      </c>
      <c r="D46" s="45">
        <v>280</v>
      </c>
      <c r="E46"/>
      <c r="F46"/>
      <c r="G46"/>
    </row>
    <row r="47" spans="2:7" ht="16.5">
      <c r="B47" s="35" t="s">
        <v>5</v>
      </c>
      <c r="C47" s="38" t="s">
        <v>83</v>
      </c>
      <c r="D47" s="45">
        <v>300</v>
      </c>
      <c r="E47"/>
      <c r="F47"/>
      <c r="G47"/>
    </row>
    <row r="48" spans="2:7" ht="16.5">
      <c r="B48" s="35" t="s">
        <v>3</v>
      </c>
      <c r="C48" s="38" t="s">
        <v>13</v>
      </c>
      <c r="D48" s="45">
        <v>200</v>
      </c>
      <c r="E48"/>
      <c r="F48"/>
      <c r="G48"/>
    </row>
    <row r="49" spans="2:7" ht="15">
      <c r="B49" s="56"/>
      <c r="C49" s="50" t="s">
        <v>12</v>
      </c>
      <c r="D49" s="52">
        <f>SUM(D44:D48)</f>
        <v>1080</v>
      </c>
      <c r="E49"/>
      <c r="F49"/>
      <c r="G49"/>
    </row>
    <row r="50" spans="2:7" ht="16.5">
      <c r="B50" s="31"/>
      <c r="C50" s="37"/>
      <c r="D50" s="29"/>
      <c r="E50"/>
      <c r="F50"/>
      <c r="G50"/>
    </row>
    <row r="51" spans="2:7" ht="16.5">
      <c r="B51" s="29"/>
      <c r="C51" s="29"/>
      <c r="D51" s="30"/>
      <c r="E51"/>
      <c r="F51"/>
      <c r="G51"/>
    </row>
    <row r="52" spans="2:7" ht="16.5">
      <c r="B52" s="38"/>
      <c r="C52" s="39" t="s">
        <v>60</v>
      </c>
      <c r="D52" s="44"/>
      <c r="E52"/>
      <c r="F52"/>
      <c r="G52"/>
    </row>
    <row r="53" spans="2:7" ht="16.5">
      <c r="B53" s="42" t="s">
        <v>8</v>
      </c>
      <c r="C53" s="47" t="s">
        <v>78</v>
      </c>
      <c r="D53" s="53">
        <v>380</v>
      </c>
      <c r="E53"/>
      <c r="F53"/>
      <c r="G53"/>
    </row>
    <row r="54" spans="2:7" ht="16.5">
      <c r="B54" s="35" t="s">
        <v>6</v>
      </c>
      <c r="C54" s="38" t="s">
        <v>22</v>
      </c>
      <c r="D54" s="45">
        <v>50</v>
      </c>
      <c r="E54"/>
      <c r="F54"/>
      <c r="G54"/>
    </row>
    <row r="55" spans="2:7" ht="16.5">
      <c r="B55" s="35" t="s">
        <v>81</v>
      </c>
      <c r="C55" s="38" t="s">
        <v>23</v>
      </c>
      <c r="D55" s="45">
        <v>100</v>
      </c>
      <c r="E55"/>
      <c r="F55"/>
      <c r="G55"/>
    </row>
    <row r="56" spans="2:7" ht="16.5">
      <c r="B56" s="35" t="s">
        <v>7</v>
      </c>
      <c r="C56" s="38" t="s">
        <v>24</v>
      </c>
      <c r="D56" s="45">
        <v>100</v>
      </c>
      <c r="E56"/>
      <c r="F56"/>
      <c r="G56"/>
    </row>
    <row r="57" spans="2:7" ht="16.5">
      <c r="B57" s="35" t="s">
        <v>5</v>
      </c>
      <c r="C57" s="38" t="s">
        <v>84</v>
      </c>
      <c r="D57" s="45">
        <v>600</v>
      </c>
      <c r="E57"/>
      <c r="F57"/>
      <c r="G57"/>
    </row>
    <row r="58" spans="2:7" ht="16.5">
      <c r="B58" s="35" t="s">
        <v>3</v>
      </c>
      <c r="C58" s="38" t="s">
        <v>13</v>
      </c>
      <c r="D58" s="45">
        <v>200</v>
      </c>
      <c r="E58"/>
      <c r="F58"/>
      <c r="G58"/>
    </row>
    <row r="59" spans="2:7" ht="16.5">
      <c r="B59" s="46" t="s">
        <v>123</v>
      </c>
      <c r="C59" s="49" t="s">
        <v>122</v>
      </c>
      <c r="D59" s="51"/>
      <c r="E59"/>
      <c r="F59"/>
      <c r="G59"/>
    </row>
    <row r="60" spans="2:7" ht="15">
      <c r="B60" s="56"/>
      <c r="C60" s="50" t="s">
        <v>12</v>
      </c>
      <c r="D60" s="52">
        <f>SUM(D53:D58)</f>
        <v>1430</v>
      </c>
      <c r="E60"/>
      <c r="F60"/>
      <c r="G60"/>
    </row>
    <row r="61" spans="2:7" ht="16.5">
      <c r="B61" s="31"/>
      <c r="C61" s="37"/>
      <c r="D61" s="29"/>
      <c r="E61"/>
      <c r="F61"/>
      <c r="G61"/>
    </row>
    <row r="62" spans="2:7" ht="16.5">
      <c r="B62" s="31"/>
      <c r="C62" s="37"/>
      <c r="D62" s="30"/>
      <c r="E62" s="26"/>
      <c r="F62"/>
      <c r="G62"/>
    </row>
    <row r="63" spans="2:7" ht="16.5">
      <c r="B63" s="38"/>
      <c r="C63" s="39" t="s">
        <v>25</v>
      </c>
      <c r="D63" s="48"/>
      <c r="E63"/>
      <c r="F63"/>
      <c r="G63"/>
    </row>
    <row r="64" spans="2:7" ht="16.5">
      <c r="B64" s="35" t="s">
        <v>8</v>
      </c>
      <c r="C64" s="38" t="s">
        <v>85</v>
      </c>
      <c r="D64" s="45">
        <v>700</v>
      </c>
      <c r="E64"/>
      <c r="F64"/>
      <c r="G64"/>
    </row>
    <row r="65" spans="2:7" ht="16.5">
      <c r="B65" s="35" t="s">
        <v>6</v>
      </c>
      <c r="C65" s="38" t="s">
        <v>26</v>
      </c>
      <c r="D65" s="45">
        <v>50</v>
      </c>
      <c r="E65"/>
      <c r="F65"/>
      <c r="G65"/>
    </row>
    <row r="66" spans="2:7" ht="16.5">
      <c r="B66" s="35" t="s">
        <v>81</v>
      </c>
      <c r="C66" s="38" t="s">
        <v>118</v>
      </c>
      <c r="D66" s="45">
        <v>20</v>
      </c>
      <c r="E66"/>
      <c r="F66"/>
      <c r="G66"/>
    </row>
    <row r="67" spans="2:7" ht="16.5">
      <c r="B67" s="35" t="s">
        <v>133</v>
      </c>
      <c r="C67" s="38" t="s">
        <v>102</v>
      </c>
      <c r="D67" s="45">
        <v>10</v>
      </c>
      <c r="E67"/>
      <c r="F67"/>
      <c r="G67"/>
    </row>
    <row r="68" spans="2:7" ht="16.5">
      <c r="B68" s="35" t="s">
        <v>5</v>
      </c>
      <c r="C68" s="38" t="s">
        <v>86</v>
      </c>
      <c r="D68" s="45">
        <v>700</v>
      </c>
      <c r="E68"/>
      <c r="F68"/>
      <c r="G68"/>
    </row>
    <row r="69" spans="2:7" ht="16.5">
      <c r="B69" s="35" t="s">
        <v>3</v>
      </c>
      <c r="C69" s="38" t="s">
        <v>13</v>
      </c>
      <c r="D69" s="45">
        <v>200</v>
      </c>
      <c r="E69"/>
      <c r="F69"/>
      <c r="G69"/>
    </row>
    <row r="70" spans="2:7" ht="16.5">
      <c r="B70" s="46" t="s">
        <v>123</v>
      </c>
      <c r="C70" s="49" t="s">
        <v>122</v>
      </c>
      <c r="D70" s="51"/>
      <c r="E70"/>
      <c r="F70"/>
      <c r="G70"/>
    </row>
    <row r="71" spans="2:7" ht="15">
      <c r="B71" s="50"/>
      <c r="C71" s="50" t="s">
        <v>12</v>
      </c>
      <c r="D71" s="52">
        <f>SUM(D64:D69)</f>
        <v>1680</v>
      </c>
      <c r="E71"/>
      <c r="F71"/>
      <c r="G71"/>
    </row>
    <row r="72" spans="2:7" ht="16.5">
      <c r="B72" s="31"/>
      <c r="C72" s="37"/>
      <c r="D72" s="30"/>
      <c r="E72"/>
      <c r="F72"/>
      <c r="G72"/>
    </row>
    <row r="73" spans="2:7" ht="16.5">
      <c r="B73" s="29"/>
      <c r="C73" s="29"/>
      <c r="D73" s="29"/>
      <c r="E73"/>
      <c r="F73"/>
      <c r="G73"/>
    </row>
    <row r="74" spans="2:7" ht="16.5">
      <c r="B74" s="38"/>
      <c r="C74" s="39" t="s">
        <v>27</v>
      </c>
      <c r="D74" s="48"/>
      <c r="E74"/>
      <c r="F74"/>
      <c r="G74"/>
    </row>
    <row r="75" spans="2:7" ht="16.5">
      <c r="B75" s="35" t="s">
        <v>3</v>
      </c>
      <c r="C75" s="38" t="s">
        <v>87</v>
      </c>
      <c r="D75" s="45">
        <v>600</v>
      </c>
      <c r="E75"/>
      <c r="F75"/>
      <c r="G75"/>
    </row>
    <row r="76" spans="2:7" ht="16.5">
      <c r="B76" s="35" t="s">
        <v>8</v>
      </c>
      <c r="C76" s="38" t="s">
        <v>28</v>
      </c>
      <c r="D76" s="45">
        <v>500</v>
      </c>
      <c r="E76"/>
      <c r="F76"/>
      <c r="G76"/>
    </row>
    <row r="77" spans="2:7" ht="16.5">
      <c r="B77" s="35" t="s">
        <v>6</v>
      </c>
      <c r="C77" s="38" t="s">
        <v>22</v>
      </c>
      <c r="D77" s="45">
        <v>60</v>
      </c>
      <c r="E77"/>
      <c r="F77"/>
      <c r="G77"/>
    </row>
    <row r="78" spans="2:7" ht="15">
      <c r="B78" s="56"/>
      <c r="C78" s="50" t="s">
        <v>12</v>
      </c>
      <c r="D78" s="52">
        <f>SUM(D75:D77)</f>
        <v>1160</v>
      </c>
      <c r="E78" s="16"/>
      <c r="F78"/>
      <c r="G78"/>
    </row>
    <row r="79" spans="2:7" ht="15">
      <c r="B79" s="37"/>
      <c r="C79" s="37"/>
      <c r="D79" s="61"/>
      <c r="E79" s="16"/>
      <c r="F79"/>
      <c r="G79"/>
    </row>
    <row r="80" spans="2:7" ht="15">
      <c r="B80" s="37"/>
      <c r="C80" s="37"/>
      <c r="D80" s="61"/>
      <c r="E80" s="16"/>
      <c r="F80"/>
      <c r="G80"/>
    </row>
    <row r="81" spans="2:7" ht="15">
      <c r="B81" s="37"/>
      <c r="C81" s="37"/>
      <c r="D81" s="61"/>
      <c r="E81" s="16"/>
      <c r="F81"/>
      <c r="G81"/>
    </row>
    <row r="82" spans="2:7" ht="15">
      <c r="B82" s="37"/>
      <c r="C82" s="37"/>
      <c r="D82" s="61"/>
      <c r="E82" s="16"/>
      <c r="F82"/>
      <c r="G82"/>
    </row>
    <row r="83" spans="2:7" ht="15">
      <c r="B83" s="37"/>
      <c r="C83" s="37"/>
      <c r="D83" s="61"/>
      <c r="E83" s="16"/>
      <c r="F83"/>
      <c r="G83"/>
    </row>
    <row r="84" spans="2:7" ht="15">
      <c r="B84" s="37"/>
      <c r="C84" s="37"/>
      <c r="D84" s="61"/>
      <c r="E84" s="16"/>
      <c r="F84"/>
      <c r="G84"/>
    </row>
    <row r="85" spans="2:7" ht="16.5" customHeight="1">
      <c r="B85" s="31"/>
      <c r="C85" s="37"/>
      <c r="D85" s="29"/>
      <c r="E85"/>
      <c r="F85"/>
      <c r="G85"/>
    </row>
    <row r="86" spans="2:7" ht="17.25" hidden="1" thickBot="1">
      <c r="B86" s="31"/>
      <c r="C86" s="37"/>
      <c r="D86" s="29"/>
      <c r="E86"/>
      <c r="F86"/>
      <c r="G86"/>
    </row>
    <row r="87" spans="2:7" ht="16.5">
      <c r="B87" s="38"/>
      <c r="C87" s="39" t="s">
        <v>29</v>
      </c>
      <c r="D87" s="44"/>
      <c r="E87"/>
      <c r="F87"/>
      <c r="G87"/>
    </row>
    <row r="88" spans="2:7" ht="16.5">
      <c r="B88" s="35" t="s">
        <v>8</v>
      </c>
      <c r="C88" s="38" t="s">
        <v>30</v>
      </c>
      <c r="D88" s="45">
        <v>2100</v>
      </c>
      <c r="E88"/>
      <c r="F88"/>
      <c r="G88"/>
    </row>
    <row r="89" spans="2:7" ht="16.5">
      <c r="B89" s="35" t="s">
        <v>3</v>
      </c>
      <c r="C89" s="38" t="s">
        <v>13</v>
      </c>
      <c r="D89" s="45">
        <v>300</v>
      </c>
      <c r="E89"/>
      <c r="F89"/>
      <c r="G89"/>
    </row>
    <row r="90" spans="2:7" ht="16.5">
      <c r="B90" s="35" t="s">
        <v>5</v>
      </c>
      <c r="C90" s="38" t="s">
        <v>88</v>
      </c>
      <c r="D90" s="45">
        <v>300</v>
      </c>
      <c r="E90"/>
      <c r="F90"/>
      <c r="G90"/>
    </row>
    <row r="91" spans="2:7" ht="16.5">
      <c r="B91" s="35" t="s">
        <v>6</v>
      </c>
      <c r="C91" s="38" t="s">
        <v>22</v>
      </c>
      <c r="D91" s="45">
        <v>50</v>
      </c>
      <c r="E91"/>
      <c r="F91"/>
      <c r="G91"/>
    </row>
    <row r="92" spans="2:7" ht="15">
      <c r="B92" s="56"/>
      <c r="C92" s="50" t="s">
        <v>12</v>
      </c>
      <c r="D92" s="52">
        <f>SUM(D88:D91)</f>
        <v>2750</v>
      </c>
      <c r="E92"/>
      <c r="F92"/>
      <c r="G92"/>
    </row>
    <row r="93" spans="2:7" ht="16.5">
      <c r="B93" s="29"/>
      <c r="C93" s="29"/>
      <c r="D93" s="30"/>
      <c r="E93"/>
      <c r="F93"/>
      <c r="G93"/>
    </row>
    <row r="94" spans="2:7" ht="16.5">
      <c r="B94" s="29"/>
      <c r="C94" s="29"/>
      <c r="D94" s="29"/>
      <c r="E94"/>
      <c r="F94"/>
      <c r="G94"/>
    </row>
    <row r="95" spans="2:7" ht="16.5">
      <c r="B95" s="38"/>
      <c r="C95" s="39" t="s">
        <v>31</v>
      </c>
      <c r="D95" s="48"/>
      <c r="E95"/>
      <c r="F95"/>
      <c r="G95"/>
    </row>
    <row r="96" spans="2:7" ht="16.5">
      <c r="B96" s="35" t="s">
        <v>8</v>
      </c>
      <c r="C96" s="38" t="s">
        <v>32</v>
      </c>
      <c r="D96" s="45">
        <v>300</v>
      </c>
      <c r="E96"/>
      <c r="F96"/>
      <c r="G96"/>
    </row>
    <row r="97" spans="2:7" ht="16.5">
      <c r="B97" s="35" t="s">
        <v>3</v>
      </c>
      <c r="C97" s="38" t="s">
        <v>13</v>
      </c>
      <c r="D97" s="45">
        <v>250</v>
      </c>
      <c r="E97"/>
      <c r="F97"/>
      <c r="G97"/>
    </row>
    <row r="98" spans="2:7" ht="16.5">
      <c r="B98" s="35" t="s">
        <v>6</v>
      </c>
      <c r="C98" s="38" t="s">
        <v>33</v>
      </c>
      <c r="D98" s="45">
        <v>50</v>
      </c>
      <c r="E98"/>
      <c r="F98"/>
      <c r="G98"/>
    </row>
    <row r="99" spans="2:7" ht="16.5">
      <c r="B99" s="35" t="s">
        <v>5</v>
      </c>
      <c r="C99" s="38" t="s">
        <v>89</v>
      </c>
      <c r="D99" s="45">
        <v>400</v>
      </c>
      <c r="E99"/>
      <c r="F99"/>
      <c r="G99"/>
    </row>
    <row r="100" spans="2:7" ht="15">
      <c r="B100" s="56"/>
      <c r="C100" s="50" t="s">
        <v>12</v>
      </c>
      <c r="D100" s="52">
        <f>SUM(D96:D99)</f>
        <v>1000</v>
      </c>
      <c r="E100"/>
      <c r="F100"/>
      <c r="G100"/>
    </row>
    <row r="101" spans="2:7" ht="16.5">
      <c r="B101" s="31"/>
      <c r="C101" s="37"/>
      <c r="D101" s="30"/>
      <c r="E101"/>
      <c r="F101"/>
      <c r="G101"/>
    </row>
    <row r="102" spans="2:7" ht="16.5">
      <c r="B102" s="29"/>
      <c r="C102" s="29"/>
      <c r="D102" s="29"/>
      <c r="E102"/>
      <c r="F102"/>
      <c r="G102"/>
    </row>
    <row r="103" spans="2:7" ht="16.5">
      <c r="B103" s="38"/>
      <c r="C103" s="39" t="s">
        <v>55</v>
      </c>
      <c r="D103" s="48"/>
      <c r="E103"/>
      <c r="F103"/>
      <c r="G103"/>
    </row>
    <row r="104" spans="2:7" ht="16.5">
      <c r="B104" s="35" t="s">
        <v>3</v>
      </c>
      <c r="C104" s="38" t="s">
        <v>13</v>
      </c>
      <c r="D104" s="45">
        <v>200</v>
      </c>
      <c r="E104"/>
      <c r="F104"/>
      <c r="G104"/>
    </row>
    <row r="105" spans="2:7" ht="16.5">
      <c r="B105" s="35" t="s">
        <v>8</v>
      </c>
      <c r="C105" s="38" t="s">
        <v>9</v>
      </c>
      <c r="D105" s="45">
        <v>300</v>
      </c>
      <c r="E105"/>
      <c r="F105"/>
      <c r="G105"/>
    </row>
    <row r="106" spans="2:7" ht="16.5">
      <c r="B106" s="35" t="s">
        <v>5</v>
      </c>
      <c r="C106" s="38" t="s">
        <v>90</v>
      </c>
      <c r="D106" s="45">
        <v>350</v>
      </c>
      <c r="E106"/>
      <c r="F106"/>
      <c r="G106"/>
    </row>
    <row r="107" spans="2:7" ht="15">
      <c r="B107" s="56"/>
      <c r="C107" s="50" t="s">
        <v>12</v>
      </c>
      <c r="D107" s="52">
        <f>SUM(D104:D106)</f>
        <v>850</v>
      </c>
      <c r="E107"/>
      <c r="F107"/>
      <c r="G107"/>
    </row>
    <row r="108" spans="2:7" ht="16.5">
      <c r="B108" s="31"/>
      <c r="C108" s="37"/>
      <c r="D108" s="30"/>
      <c r="E108"/>
      <c r="F108"/>
      <c r="G108"/>
    </row>
    <row r="109" spans="2:7" ht="16.5">
      <c r="B109" s="36"/>
      <c r="C109" s="37"/>
      <c r="D109" s="29"/>
      <c r="E109"/>
      <c r="F109"/>
      <c r="G109"/>
    </row>
    <row r="110" spans="2:7" ht="16.5">
      <c r="B110" s="35"/>
      <c r="C110" s="40" t="s">
        <v>34</v>
      </c>
      <c r="D110" s="48"/>
      <c r="E110"/>
      <c r="F110"/>
      <c r="G110"/>
    </row>
    <row r="111" spans="2:7" ht="16.5">
      <c r="B111" s="35" t="s">
        <v>8</v>
      </c>
      <c r="C111" s="38" t="s">
        <v>91</v>
      </c>
      <c r="D111" s="45">
        <v>430</v>
      </c>
      <c r="E111"/>
      <c r="F111"/>
      <c r="G111"/>
    </row>
    <row r="112" spans="2:7" ht="16.5">
      <c r="B112" s="35" t="s">
        <v>7</v>
      </c>
      <c r="C112" s="38" t="s">
        <v>20</v>
      </c>
      <c r="D112" s="45">
        <v>50</v>
      </c>
      <c r="E112"/>
      <c r="F112"/>
      <c r="G112"/>
    </row>
    <row r="113" spans="2:7" ht="16.5">
      <c r="B113" s="35" t="s">
        <v>5</v>
      </c>
      <c r="C113" s="38" t="s">
        <v>18</v>
      </c>
      <c r="D113" s="45">
        <v>90</v>
      </c>
      <c r="E113"/>
      <c r="F113"/>
      <c r="G113"/>
    </row>
    <row r="114" spans="2:7" ht="16.5">
      <c r="B114" s="35" t="s">
        <v>3</v>
      </c>
      <c r="C114" s="38" t="s">
        <v>13</v>
      </c>
      <c r="D114" s="45">
        <v>200</v>
      </c>
      <c r="E114"/>
      <c r="F114"/>
      <c r="G114"/>
    </row>
    <row r="115" spans="2:7" ht="15">
      <c r="B115" s="56"/>
      <c r="C115" s="50" t="s">
        <v>12</v>
      </c>
      <c r="D115" s="52">
        <f>SUM(D111:D114)</f>
        <v>770</v>
      </c>
      <c r="E115"/>
      <c r="F115"/>
      <c r="G115"/>
    </row>
    <row r="116" spans="2:7" ht="16.5">
      <c r="B116" s="31"/>
      <c r="C116" s="37"/>
      <c r="D116" s="29"/>
      <c r="E116"/>
      <c r="F116"/>
      <c r="G116"/>
    </row>
    <row r="117" spans="2:7" ht="16.5">
      <c r="B117" s="38"/>
      <c r="C117" s="39" t="s">
        <v>35</v>
      </c>
      <c r="D117" s="48"/>
      <c r="E117"/>
      <c r="F117"/>
      <c r="G117"/>
    </row>
    <row r="118" spans="2:7" ht="16.5">
      <c r="B118" s="35" t="s">
        <v>8</v>
      </c>
      <c r="C118" s="38" t="s">
        <v>91</v>
      </c>
      <c r="D118" s="45">
        <v>150</v>
      </c>
      <c r="E118"/>
      <c r="F118"/>
      <c r="G118"/>
    </row>
    <row r="119" spans="2:7" ht="16.5">
      <c r="B119" s="35" t="s">
        <v>3</v>
      </c>
      <c r="C119" s="38" t="s">
        <v>13</v>
      </c>
      <c r="D119" s="45">
        <v>150</v>
      </c>
      <c r="E119"/>
      <c r="F119"/>
      <c r="G119"/>
    </row>
    <row r="120" spans="2:7" ht="16.5">
      <c r="B120" s="35" t="s">
        <v>6</v>
      </c>
      <c r="C120" s="38" t="s">
        <v>22</v>
      </c>
      <c r="D120" s="45">
        <v>50</v>
      </c>
      <c r="E120"/>
      <c r="F120"/>
      <c r="G120"/>
    </row>
    <row r="121" spans="2:7" ht="16.5">
      <c r="B121" s="35" t="s">
        <v>7</v>
      </c>
      <c r="C121" s="38" t="s">
        <v>20</v>
      </c>
      <c r="D121" s="45">
        <v>200</v>
      </c>
      <c r="E121"/>
      <c r="F121"/>
      <c r="G121"/>
    </row>
    <row r="122" spans="2:7" ht="16.5">
      <c r="B122" s="35" t="s">
        <v>5</v>
      </c>
      <c r="C122" s="38" t="s">
        <v>18</v>
      </c>
      <c r="D122" s="45">
        <v>90</v>
      </c>
      <c r="E122"/>
      <c r="F122"/>
      <c r="G122"/>
    </row>
    <row r="123" spans="2:7" ht="15">
      <c r="B123" s="56"/>
      <c r="C123" s="50" t="s">
        <v>12</v>
      </c>
      <c r="D123" s="52">
        <f>SUM(D118:D122)</f>
        <v>640</v>
      </c>
      <c r="E123"/>
      <c r="F123"/>
      <c r="G123"/>
    </row>
    <row r="124" spans="2:7" ht="15">
      <c r="B124" s="37"/>
      <c r="C124" s="37"/>
      <c r="D124" s="61"/>
      <c r="E124"/>
      <c r="F124"/>
      <c r="G124"/>
    </row>
    <row r="125" spans="2:7" ht="15">
      <c r="B125" s="37"/>
      <c r="C125" s="37"/>
      <c r="D125" s="61"/>
      <c r="E125"/>
      <c r="F125"/>
      <c r="G125"/>
    </row>
    <row r="126" spans="2:7" ht="15">
      <c r="B126" s="37"/>
      <c r="C126" s="37"/>
      <c r="D126" s="61"/>
      <c r="E126"/>
      <c r="F126"/>
      <c r="G126"/>
    </row>
    <row r="127" spans="2:7" ht="15">
      <c r="B127" s="37"/>
      <c r="C127" s="37"/>
      <c r="D127" s="61"/>
      <c r="E127"/>
      <c r="F127"/>
      <c r="G127"/>
    </row>
    <row r="128" spans="2:7" ht="16.5">
      <c r="B128" s="31"/>
      <c r="C128" s="37"/>
      <c r="D128" s="30"/>
      <c r="E128"/>
      <c r="F128"/>
      <c r="G128"/>
    </row>
    <row r="129" spans="2:7" ht="16.5">
      <c r="B129" s="29"/>
      <c r="C129" s="29"/>
      <c r="D129" s="29"/>
      <c r="E129"/>
      <c r="F129"/>
      <c r="G129"/>
    </row>
    <row r="130" spans="2:7" ht="16.5">
      <c r="B130" s="38"/>
      <c r="C130" s="39" t="s">
        <v>36</v>
      </c>
      <c r="D130" s="48"/>
      <c r="E130"/>
      <c r="F130"/>
      <c r="G130"/>
    </row>
    <row r="131" spans="2:7" ht="16.5">
      <c r="B131" s="35" t="s">
        <v>8</v>
      </c>
      <c r="C131" s="38" t="s">
        <v>91</v>
      </c>
      <c r="D131" s="45">
        <v>130</v>
      </c>
      <c r="E131"/>
      <c r="F131"/>
      <c r="G131"/>
    </row>
    <row r="132" spans="2:7" ht="16.5">
      <c r="B132" s="35" t="s">
        <v>6</v>
      </c>
      <c r="C132" s="38" t="s">
        <v>22</v>
      </c>
      <c r="D132" s="45">
        <v>30</v>
      </c>
      <c r="E132"/>
      <c r="F132"/>
      <c r="G132"/>
    </row>
    <row r="133" spans="2:7" ht="16.5">
      <c r="B133" s="35" t="s">
        <v>5</v>
      </c>
      <c r="C133" s="38" t="s">
        <v>18</v>
      </c>
      <c r="D133" s="45">
        <v>50</v>
      </c>
      <c r="E133"/>
      <c r="F133"/>
      <c r="G133"/>
    </row>
    <row r="134" spans="2:7" ht="15">
      <c r="B134" s="56"/>
      <c r="C134" s="50" t="s">
        <v>12</v>
      </c>
      <c r="D134" s="52">
        <f>SUM(D131:D133)</f>
        <v>210</v>
      </c>
      <c r="E134"/>
      <c r="F134"/>
      <c r="G134"/>
    </row>
    <row r="135" spans="2:7" ht="16.5">
      <c r="B135" s="29"/>
      <c r="C135" s="29"/>
      <c r="D135" s="29"/>
      <c r="E135"/>
      <c r="F135"/>
      <c r="G135"/>
    </row>
    <row r="136" spans="2:7" ht="16.5">
      <c r="B136" s="29"/>
      <c r="C136" s="29"/>
      <c r="D136" s="29"/>
      <c r="E136"/>
      <c r="F136"/>
      <c r="G136"/>
    </row>
    <row r="137" spans="2:7" ht="17.25" thickBot="1">
      <c r="B137" s="38"/>
      <c r="C137" s="39" t="s">
        <v>37</v>
      </c>
      <c r="D137" s="48"/>
      <c r="E137"/>
      <c r="F137"/>
      <c r="G137"/>
    </row>
    <row r="138" spans="2:7" ht="16.5">
      <c r="B138" s="35" t="s">
        <v>8</v>
      </c>
      <c r="C138" s="38" t="s">
        <v>91</v>
      </c>
      <c r="D138" s="54">
        <v>550</v>
      </c>
      <c r="E138"/>
      <c r="F138"/>
      <c r="G138"/>
    </row>
    <row r="139" spans="2:7" ht="16.5">
      <c r="B139" s="35" t="s">
        <v>6</v>
      </c>
      <c r="C139" s="38" t="s">
        <v>22</v>
      </c>
      <c r="D139" s="45">
        <v>50</v>
      </c>
      <c r="E139"/>
      <c r="F139"/>
      <c r="G139"/>
    </row>
    <row r="140" spans="2:7" ht="16.5">
      <c r="B140" s="35" t="s">
        <v>5</v>
      </c>
      <c r="C140" s="38" t="s">
        <v>113</v>
      </c>
      <c r="D140" s="45">
        <v>350</v>
      </c>
      <c r="E140"/>
      <c r="F140"/>
      <c r="G140"/>
    </row>
    <row r="141" spans="2:7" ht="16.5">
      <c r="B141" s="35" t="s">
        <v>3</v>
      </c>
      <c r="C141" s="38" t="s">
        <v>13</v>
      </c>
      <c r="D141" s="45">
        <v>200</v>
      </c>
      <c r="E141"/>
      <c r="F141"/>
      <c r="G141"/>
    </row>
    <row r="142" spans="2:7" ht="15">
      <c r="B142" s="56"/>
      <c r="C142" s="50" t="s">
        <v>12</v>
      </c>
      <c r="D142" s="52">
        <f>SUM(D138:D141)</f>
        <v>1150</v>
      </c>
      <c r="E142"/>
      <c r="F142"/>
      <c r="G142"/>
    </row>
    <row r="143" spans="2:7" ht="16.5">
      <c r="B143" s="29"/>
      <c r="C143" s="29"/>
      <c r="D143" s="30"/>
      <c r="E143"/>
      <c r="F143"/>
      <c r="G143"/>
    </row>
    <row r="144" spans="2:7" ht="16.5">
      <c r="B144" s="29"/>
      <c r="C144" s="29"/>
      <c r="D144" s="29"/>
      <c r="E144"/>
      <c r="F144"/>
      <c r="G144"/>
    </row>
    <row r="145" spans="2:7" ht="16.5">
      <c r="B145" s="38"/>
      <c r="C145" s="39" t="s">
        <v>56</v>
      </c>
      <c r="D145" s="48"/>
      <c r="E145"/>
      <c r="F145"/>
      <c r="G145"/>
    </row>
    <row r="146" spans="2:7" ht="16.5">
      <c r="B146" s="35" t="s">
        <v>8</v>
      </c>
      <c r="C146" s="38" t="s">
        <v>9</v>
      </c>
      <c r="D146" s="45">
        <v>800</v>
      </c>
      <c r="E146"/>
      <c r="F146"/>
      <c r="G146"/>
    </row>
    <row r="147" spans="2:7" ht="15">
      <c r="B147" s="56"/>
      <c r="C147" s="50" t="s">
        <v>12</v>
      </c>
      <c r="D147" s="52">
        <f>SUM(D146)</f>
        <v>800</v>
      </c>
      <c r="E147"/>
      <c r="F147"/>
      <c r="G147" s="26"/>
    </row>
    <row r="148" spans="2:7" ht="16.5">
      <c r="B148" s="29"/>
      <c r="C148" s="29"/>
      <c r="D148" s="30"/>
      <c r="E148"/>
      <c r="F148"/>
      <c r="G148"/>
    </row>
    <row r="149" spans="2:7" ht="16.5">
      <c r="B149" s="29"/>
      <c r="C149" s="41"/>
      <c r="D149" s="29"/>
      <c r="E149"/>
      <c r="F149"/>
      <c r="G149"/>
    </row>
    <row r="150" spans="2:7" ht="16.5">
      <c r="B150" s="38"/>
      <c r="C150" s="39" t="s">
        <v>103</v>
      </c>
      <c r="D150" s="48"/>
      <c r="E150"/>
      <c r="F150"/>
      <c r="G150"/>
    </row>
    <row r="151" spans="2:7" ht="16.5">
      <c r="B151" s="35" t="s">
        <v>7</v>
      </c>
      <c r="C151" s="38" t="s">
        <v>104</v>
      </c>
      <c r="D151" s="45">
        <v>50</v>
      </c>
      <c r="E151"/>
      <c r="F151"/>
      <c r="G151"/>
    </row>
    <row r="152" spans="2:7" ht="16.5">
      <c r="B152" s="46" t="s">
        <v>8</v>
      </c>
      <c r="C152" s="49" t="s">
        <v>124</v>
      </c>
      <c r="D152" s="55">
        <v>50</v>
      </c>
      <c r="E152"/>
      <c r="F152"/>
      <c r="G152"/>
    </row>
    <row r="153" spans="2:7" ht="15">
      <c r="B153" s="50"/>
      <c r="C153" s="50" t="s">
        <v>12</v>
      </c>
      <c r="D153" s="52">
        <f>SUM(D151:D152)</f>
        <v>100</v>
      </c>
      <c r="E153"/>
      <c r="F153"/>
      <c r="G153"/>
    </row>
    <row r="154" spans="1:7" ht="16.5">
      <c r="A154" s="26"/>
      <c r="B154" s="30"/>
      <c r="C154" s="30"/>
      <c r="D154" s="30"/>
      <c r="E154"/>
      <c r="F154"/>
      <c r="G154"/>
    </row>
    <row r="155" spans="2:7" ht="16.5">
      <c r="B155" s="29"/>
      <c r="C155" s="29"/>
      <c r="D155" s="29"/>
      <c r="E155"/>
      <c r="F155"/>
      <c r="G155"/>
    </row>
    <row r="156" spans="2:7" ht="16.5">
      <c r="B156" s="38"/>
      <c r="C156" s="39" t="s">
        <v>105</v>
      </c>
      <c r="D156" s="48"/>
      <c r="E156"/>
      <c r="F156"/>
      <c r="G156"/>
    </row>
    <row r="157" spans="2:7" ht="16.5">
      <c r="B157" s="35" t="s">
        <v>8</v>
      </c>
      <c r="C157" s="38" t="s">
        <v>106</v>
      </c>
      <c r="D157" s="45">
        <v>180</v>
      </c>
      <c r="E157"/>
      <c r="F157"/>
      <c r="G157"/>
    </row>
    <row r="158" spans="2:7" ht="15">
      <c r="B158" s="56"/>
      <c r="C158" s="50" t="s">
        <v>12</v>
      </c>
      <c r="D158" s="52">
        <f>SUM(D157)</f>
        <v>180</v>
      </c>
      <c r="E158"/>
      <c r="F158"/>
      <c r="G158"/>
    </row>
    <row r="159" spans="2:7" ht="16.5">
      <c r="B159" s="29"/>
      <c r="C159" s="29"/>
      <c r="D159" s="30"/>
      <c r="E159"/>
      <c r="F159"/>
      <c r="G159"/>
    </row>
    <row r="160" spans="2:7" ht="16.5">
      <c r="B160" s="29"/>
      <c r="C160" s="29"/>
      <c r="D160" s="29"/>
      <c r="E160"/>
      <c r="F160"/>
      <c r="G160"/>
    </row>
    <row r="161" spans="2:7" ht="16.5">
      <c r="B161" s="38"/>
      <c r="C161" s="39" t="s">
        <v>107</v>
      </c>
      <c r="D161" s="48"/>
      <c r="E161"/>
      <c r="F161"/>
      <c r="G161"/>
    </row>
    <row r="162" spans="2:7" ht="16.5">
      <c r="B162" s="35" t="s">
        <v>8</v>
      </c>
      <c r="C162" s="38" t="s">
        <v>106</v>
      </c>
      <c r="D162" s="45">
        <v>250</v>
      </c>
      <c r="E162"/>
      <c r="F162"/>
      <c r="G162"/>
    </row>
    <row r="163" spans="2:7" ht="16.5">
      <c r="B163" s="46" t="s">
        <v>5</v>
      </c>
      <c r="C163" s="49" t="s">
        <v>125</v>
      </c>
      <c r="D163" s="45">
        <v>300</v>
      </c>
      <c r="E163"/>
      <c r="F163"/>
      <c r="G163"/>
    </row>
    <row r="164" spans="2:7" ht="16.5">
      <c r="B164" s="46" t="s">
        <v>6</v>
      </c>
      <c r="C164" s="49" t="s">
        <v>126</v>
      </c>
      <c r="D164" s="45">
        <v>40</v>
      </c>
      <c r="E164"/>
      <c r="F164"/>
      <c r="G164"/>
    </row>
    <row r="165" spans="2:7" ht="16.5">
      <c r="B165" s="46" t="s">
        <v>3</v>
      </c>
      <c r="C165" s="49" t="s">
        <v>127</v>
      </c>
      <c r="D165" s="45">
        <v>350</v>
      </c>
      <c r="E165"/>
      <c r="F165"/>
      <c r="G165"/>
    </row>
    <row r="166" spans="2:7" ht="16.5">
      <c r="B166" s="46" t="s">
        <v>95</v>
      </c>
      <c r="C166" s="49" t="s">
        <v>129</v>
      </c>
      <c r="D166" s="45">
        <v>50</v>
      </c>
      <c r="E166"/>
      <c r="F166"/>
      <c r="G166"/>
    </row>
    <row r="167" spans="2:7" ht="16.5">
      <c r="B167" s="46" t="s">
        <v>11</v>
      </c>
      <c r="C167" s="49" t="s">
        <v>130</v>
      </c>
      <c r="D167" s="45">
        <v>120</v>
      </c>
      <c r="E167"/>
      <c r="F167"/>
      <c r="G167"/>
    </row>
    <row r="168" spans="2:7" ht="16.5">
      <c r="B168" s="46" t="s">
        <v>132</v>
      </c>
      <c r="C168" s="49" t="s">
        <v>131</v>
      </c>
      <c r="D168" s="45">
        <v>120</v>
      </c>
      <c r="E168"/>
      <c r="F168"/>
      <c r="G168"/>
    </row>
    <row r="169" spans="2:7" ht="15">
      <c r="B169" s="56"/>
      <c r="C169" s="50" t="s">
        <v>12</v>
      </c>
      <c r="D169" s="52">
        <f>SUM(D162:D168)</f>
        <v>1230</v>
      </c>
      <c r="E169"/>
      <c r="F169"/>
      <c r="G169"/>
    </row>
    <row r="170" spans="2:7" ht="16.5">
      <c r="B170" s="29"/>
      <c r="C170" s="29"/>
      <c r="D170" s="29"/>
      <c r="E170"/>
      <c r="F170"/>
      <c r="G170"/>
    </row>
    <row r="171" spans="2:7" ht="16.5">
      <c r="B171" s="29"/>
      <c r="C171" s="29"/>
      <c r="D171" s="30"/>
      <c r="E171"/>
      <c r="F171"/>
      <c r="G171"/>
    </row>
    <row r="172" spans="2:7" ht="16.5">
      <c r="B172" s="29"/>
      <c r="C172" s="29"/>
      <c r="D172" s="30"/>
      <c r="E172" s="26"/>
      <c r="F172"/>
      <c r="G172"/>
    </row>
    <row r="173" spans="2:7" ht="16.5">
      <c r="B173" s="38"/>
      <c r="C173" s="39" t="s">
        <v>108</v>
      </c>
      <c r="D173" s="48"/>
      <c r="E173"/>
      <c r="F173"/>
      <c r="G173"/>
    </row>
    <row r="174" spans="2:7" ht="16.5">
      <c r="B174" s="35" t="s">
        <v>5</v>
      </c>
      <c r="C174" s="38" t="s">
        <v>110</v>
      </c>
      <c r="D174" s="45">
        <v>120</v>
      </c>
      <c r="E174"/>
      <c r="F174"/>
      <c r="G174"/>
    </row>
    <row r="175" spans="2:7" ht="16.5">
      <c r="B175" s="35" t="s">
        <v>8</v>
      </c>
      <c r="C175" s="38" t="s">
        <v>111</v>
      </c>
      <c r="D175" s="45">
        <v>100</v>
      </c>
      <c r="E175"/>
      <c r="F175"/>
      <c r="G175"/>
    </row>
    <row r="176" spans="2:7" ht="16.5">
      <c r="B176" s="35" t="s">
        <v>3</v>
      </c>
      <c r="C176" s="38" t="s">
        <v>119</v>
      </c>
      <c r="D176" s="45">
        <v>150</v>
      </c>
      <c r="E176"/>
      <c r="F176"/>
      <c r="G176"/>
    </row>
    <row r="177" spans="2:7" ht="16.5">
      <c r="B177" s="35" t="s">
        <v>11</v>
      </c>
      <c r="C177" s="38" t="s">
        <v>109</v>
      </c>
      <c r="D177" s="45">
        <v>100</v>
      </c>
      <c r="E177"/>
      <c r="F177"/>
      <c r="G177"/>
    </row>
    <row r="178" spans="2:7" ht="15">
      <c r="B178" s="56"/>
      <c r="C178" s="50" t="s">
        <v>12</v>
      </c>
      <c r="D178" s="52">
        <f>SUM(D174:D177)</f>
        <v>470</v>
      </c>
      <c r="E178"/>
      <c r="F178"/>
      <c r="G178"/>
    </row>
    <row r="179" spans="2:9" ht="16.5">
      <c r="B179" s="29"/>
      <c r="C179" s="29"/>
      <c r="D179" s="29"/>
      <c r="E179" s="28"/>
      <c r="F179" s="28"/>
      <c r="G179" s="28"/>
      <c r="H179" s="29"/>
      <c r="I179" s="29"/>
    </row>
    <row r="180" spans="2:9" ht="16.5">
      <c r="B180" s="29"/>
      <c r="C180" s="29"/>
      <c r="D180" s="29"/>
      <c r="E180" s="28"/>
      <c r="F180" s="28"/>
      <c r="G180" s="28"/>
      <c r="H180" s="29"/>
      <c r="I180" s="29"/>
    </row>
    <row r="181" spans="2:9" ht="23.25">
      <c r="B181" s="29"/>
      <c r="C181" s="64" t="s">
        <v>66</v>
      </c>
      <c r="D181" s="65">
        <f>D12+D24+D36+D49+D60+D71+D78+D92+D100+D107+D115+D123+D134+D142+D147+D153+D158+D169+D178</f>
        <v>41100</v>
      </c>
      <c r="E181" s="28"/>
      <c r="F181" s="28"/>
      <c r="G181" s="28"/>
      <c r="H181" s="29"/>
      <c r="I181" s="29"/>
    </row>
    <row r="182" spans="2:9" ht="23.25">
      <c r="B182" s="29"/>
      <c r="C182" s="62"/>
      <c r="D182" s="62"/>
      <c r="E182" s="28"/>
      <c r="F182" s="28"/>
      <c r="G182" s="28"/>
      <c r="H182" s="29"/>
      <c r="I182" s="29"/>
    </row>
    <row r="183" spans="2:9" ht="16.5">
      <c r="B183" s="29"/>
      <c r="C183" s="29"/>
      <c r="D183" s="29"/>
      <c r="E183" s="28"/>
      <c r="F183" s="28"/>
      <c r="G183" s="28"/>
      <c r="H183" s="29"/>
      <c r="I183" s="29"/>
    </row>
    <row r="184" spans="2:9" ht="16.5">
      <c r="B184" s="29"/>
      <c r="C184" s="29"/>
      <c r="D184" s="29"/>
      <c r="E184" s="28"/>
      <c r="F184" s="28"/>
      <c r="G184" s="28"/>
      <c r="H184" s="29"/>
      <c r="I184" s="29"/>
    </row>
    <row r="185" spans="2:9" ht="16.5">
      <c r="B185" s="29"/>
      <c r="C185" s="29"/>
      <c r="D185" s="29"/>
      <c r="E185" s="28"/>
      <c r="F185" s="28"/>
      <c r="G185" s="28"/>
      <c r="H185" s="29"/>
      <c r="I185" s="29"/>
    </row>
    <row r="186" spans="2:9" ht="16.5">
      <c r="B186" s="29"/>
      <c r="C186" s="29"/>
      <c r="D186" s="29"/>
      <c r="E186" s="28"/>
      <c r="F186" s="28"/>
      <c r="G186" s="28"/>
      <c r="H186" s="29"/>
      <c r="I186" s="29"/>
    </row>
    <row r="187" spans="2:9" ht="16.5">
      <c r="B187" s="29"/>
      <c r="C187" s="29"/>
      <c r="D187" s="29"/>
      <c r="E187" s="28"/>
      <c r="F187" s="28"/>
      <c r="G187" s="28"/>
      <c r="H187" s="29"/>
      <c r="I187" s="29"/>
    </row>
    <row r="188" spans="2:9" ht="16.5">
      <c r="B188" s="29"/>
      <c r="C188" s="29"/>
      <c r="D188" s="29"/>
      <c r="E188" s="28"/>
      <c r="F188" s="28"/>
      <c r="G188" s="28"/>
      <c r="H188" s="29"/>
      <c r="I188" s="29"/>
    </row>
    <row r="189" spans="2:9" ht="16.5">
      <c r="B189" s="29"/>
      <c r="C189" s="29"/>
      <c r="D189" s="29"/>
      <c r="E189" s="28"/>
      <c r="F189" s="28"/>
      <c r="G189" s="28"/>
      <c r="H189" s="29"/>
      <c r="I189" s="29"/>
    </row>
    <row r="190" spans="2:9" ht="16.5">
      <c r="B190" s="29"/>
      <c r="C190" s="29"/>
      <c r="D190" s="29"/>
      <c r="E190" s="28"/>
      <c r="F190" s="28"/>
      <c r="G190" s="28"/>
      <c r="H190" s="29"/>
      <c r="I190" s="29"/>
    </row>
    <row r="191" spans="2:9" ht="16.5">
      <c r="B191" s="29"/>
      <c r="C191" s="29"/>
      <c r="D191" s="29"/>
      <c r="E191" s="28"/>
      <c r="F191" s="28"/>
      <c r="G191" s="28"/>
      <c r="H191" s="29"/>
      <c r="I191" s="29"/>
    </row>
    <row r="192" spans="2:9" ht="16.5">
      <c r="B192" s="29"/>
      <c r="C192" s="29"/>
      <c r="D192" s="29"/>
      <c r="E192" s="28"/>
      <c r="F192" s="28"/>
      <c r="G192" s="28"/>
      <c r="H192" s="29"/>
      <c r="I192" s="29"/>
    </row>
    <row r="193" spans="2:9" ht="16.5">
      <c r="B193" s="29"/>
      <c r="C193" s="29"/>
      <c r="D193" s="29"/>
      <c r="E193" s="28"/>
      <c r="F193" s="28"/>
      <c r="G193" s="28"/>
      <c r="H193" s="29"/>
      <c r="I193" s="29"/>
    </row>
    <row r="194" spans="2:9" ht="16.5">
      <c r="B194" s="29"/>
      <c r="C194" s="29"/>
      <c r="D194" s="29"/>
      <c r="E194" s="28"/>
      <c r="F194" s="28"/>
      <c r="G194" s="28"/>
      <c r="H194" s="29"/>
      <c r="I194" s="29"/>
    </row>
    <row r="195" spans="2:9" ht="16.5">
      <c r="B195" s="29"/>
      <c r="C195" s="29"/>
      <c r="D195" s="29"/>
      <c r="E195" s="28"/>
      <c r="F195" s="28"/>
      <c r="G195" s="28"/>
      <c r="H195" s="29"/>
      <c r="I195" s="29"/>
    </row>
    <row r="196" spans="2:9" ht="16.5">
      <c r="B196" s="29"/>
      <c r="C196" s="29"/>
      <c r="D196" s="29"/>
      <c r="E196" s="28"/>
      <c r="F196" s="28"/>
      <c r="G196" s="28"/>
      <c r="H196" s="29"/>
      <c r="I196" s="29"/>
    </row>
    <row r="197" spans="2:9" ht="16.5">
      <c r="B197" s="29"/>
      <c r="C197" s="29"/>
      <c r="D197" s="29"/>
      <c r="E197" s="28"/>
      <c r="F197" s="28"/>
      <c r="G197" s="28"/>
      <c r="H197" s="29"/>
      <c r="I197" s="29"/>
    </row>
    <row r="198" spans="2:9" ht="16.5">
      <c r="B198" s="29"/>
      <c r="C198" s="29"/>
      <c r="D198" s="29"/>
      <c r="E198" s="28"/>
      <c r="F198" s="28"/>
      <c r="G198" s="28"/>
      <c r="H198" s="29"/>
      <c r="I198" s="29"/>
    </row>
    <row r="199" spans="2:4" ht="15">
      <c r="B199" s="57"/>
      <c r="C199" s="57"/>
      <c r="D199" s="57"/>
    </row>
    <row r="200" spans="2:4" ht="15">
      <c r="B200" s="57"/>
      <c r="C200" s="57"/>
      <c r="D200" s="57"/>
    </row>
    <row r="201" spans="2:4" ht="15">
      <c r="B201" s="57"/>
      <c r="C201" s="57"/>
      <c r="D201" s="57"/>
    </row>
    <row r="202" spans="2:4" ht="15">
      <c r="B202" s="57"/>
      <c r="C202" s="57"/>
      <c r="D202" s="57"/>
    </row>
    <row r="203" spans="2:4" ht="15">
      <c r="B203" s="57"/>
      <c r="C203" s="57"/>
      <c r="D203" s="57"/>
    </row>
    <row r="204" spans="2:4" ht="15">
      <c r="B204" s="57"/>
      <c r="C204" s="57"/>
      <c r="D204" s="57"/>
    </row>
    <row r="205" spans="2:4" ht="15">
      <c r="B205" s="57"/>
      <c r="C205" s="57"/>
      <c r="D205" s="57"/>
    </row>
    <row r="206" spans="2:4" ht="15">
      <c r="B206" s="57"/>
      <c r="C206" s="57"/>
      <c r="D206" s="57"/>
    </row>
    <row r="207" spans="2:4" ht="15">
      <c r="B207" s="57"/>
      <c r="C207" s="57"/>
      <c r="D207" s="57"/>
    </row>
    <row r="208" spans="2:4" ht="15">
      <c r="B208" s="57"/>
      <c r="C208" s="57"/>
      <c r="D208" s="57"/>
    </row>
    <row r="209" spans="2:4" ht="15">
      <c r="B209" s="57"/>
      <c r="C209" s="57"/>
      <c r="D209" s="57"/>
    </row>
    <row r="210" spans="2:4" ht="15">
      <c r="B210" s="57"/>
      <c r="C210" s="57"/>
      <c r="D210" s="57"/>
    </row>
    <row r="211" spans="2:4" ht="15">
      <c r="B211" s="57"/>
      <c r="C211" s="57"/>
      <c r="D211" s="57"/>
    </row>
    <row r="212" spans="2:4" ht="15">
      <c r="B212" s="57"/>
      <c r="C212" s="57"/>
      <c r="D212" s="57"/>
    </row>
    <row r="213" spans="2:4" ht="15">
      <c r="B213" s="57"/>
      <c r="C213" s="57"/>
      <c r="D213" s="57"/>
    </row>
    <row r="214" spans="2:4" ht="15">
      <c r="B214" s="57"/>
      <c r="C214" s="57"/>
      <c r="D214" s="57"/>
    </row>
    <row r="215" spans="2:4" ht="15">
      <c r="B215" s="57"/>
      <c r="C215" s="57"/>
      <c r="D215" s="57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0"/>
  <sheetViews>
    <sheetView zoomScalePageLayoutView="0" workbookViewId="0" topLeftCell="A110">
      <selection activeCell="A1" sqref="A1:E132"/>
    </sheetView>
  </sheetViews>
  <sheetFormatPr defaultColWidth="11.421875" defaultRowHeight="15"/>
  <cols>
    <col min="1" max="1" width="3.421875" style="0" customWidth="1"/>
    <col min="3" max="3" width="35.8515625" style="0" customWidth="1"/>
  </cols>
  <sheetData>
    <row r="1" spans="2:3" ht="16.5">
      <c r="B1" s="20"/>
      <c r="C1" s="13"/>
    </row>
    <row r="2" spans="2:4" ht="15">
      <c r="B2" s="2" t="s">
        <v>3</v>
      </c>
      <c r="C2" s="2" t="s">
        <v>4</v>
      </c>
      <c r="D2" s="25">
        <v>4000</v>
      </c>
    </row>
    <row r="3" spans="2:4" ht="15">
      <c r="B3" s="2" t="s">
        <v>3</v>
      </c>
      <c r="C3" s="2" t="s">
        <v>98</v>
      </c>
      <c r="D3" s="25">
        <v>1350</v>
      </c>
    </row>
    <row r="4" spans="2:4" ht="15">
      <c r="B4" s="2" t="s">
        <v>3</v>
      </c>
      <c r="C4" s="2" t="s">
        <v>99</v>
      </c>
      <c r="D4" s="25">
        <v>1400</v>
      </c>
    </row>
    <row r="5" spans="2:4" ht="15">
      <c r="B5" s="2" t="s">
        <v>3</v>
      </c>
      <c r="C5" s="2" t="s">
        <v>13</v>
      </c>
      <c r="D5" s="25">
        <v>200</v>
      </c>
    </row>
    <row r="6" spans="2:4" ht="15">
      <c r="B6" s="2" t="s">
        <v>3</v>
      </c>
      <c r="C6" s="2" t="s">
        <v>13</v>
      </c>
      <c r="D6" s="25">
        <v>200</v>
      </c>
    </row>
    <row r="7" spans="2:4" ht="15">
      <c r="B7" s="2" t="s">
        <v>3</v>
      </c>
      <c r="C7" s="2" t="s">
        <v>13</v>
      </c>
      <c r="D7" s="25">
        <v>200</v>
      </c>
    </row>
    <row r="8" spans="2:4" ht="15">
      <c r="B8" s="2" t="s">
        <v>3</v>
      </c>
      <c r="C8" s="2" t="s">
        <v>87</v>
      </c>
      <c r="D8" s="25">
        <v>600</v>
      </c>
    </row>
    <row r="9" spans="2:4" ht="15">
      <c r="B9" s="2" t="s">
        <v>3</v>
      </c>
      <c r="C9" s="2" t="s">
        <v>13</v>
      </c>
      <c r="D9" s="25">
        <v>300</v>
      </c>
    </row>
    <row r="10" spans="2:4" ht="15">
      <c r="B10" s="2" t="s">
        <v>3</v>
      </c>
      <c r="C10" s="2" t="s">
        <v>13</v>
      </c>
      <c r="D10" s="25">
        <v>250</v>
      </c>
    </row>
    <row r="11" spans="2:4" ht="15">
      <c r="B11" s="2" t="s">
        <v>3</v>
      </c>
      <c r="C11" s="2" t="s">
        <v>13</v>
      </c>
      <c r="D11" s="25">
        <v>200</v>
      </c>
    </row>
    <row r="12" spans="2:4" ht="15">
      <c r="B12" s="2" t="s">
        <v>3</v>
      </c>
      <c r="C12" s="2" t="s">
        <v>13</v>
      </c>
      <c r="D12" s="25">
        <v>200</v>
      </c>
    </row>
    <row r="13" spans="2:4" ht="15">
      <c r="B13" s="2" t="s">
        <v>3</v>
      </c>
      <c r="C13" s="2" t="s">
        <v>13</v>
      </c>
      <c r="D13" s="25">
        <v>150</v>
      </c>
    </row>
    <row r="14" spans="2:4" ht="15">
      <c r="B14" s="2" t="s">
        <v>3</v>
      </c>
      <c r="C14" s="2" t="s">
        <v>13</v>
      </c>
      <c r="D14" s="25">
        <v>200</v>
      </c>
    </row>
    <row r="15" spans="2:4" ht="15">
      <c r="B15" s="2" t="s">
        <v>3</v>
      </c>
      <c r="C15" s="19" t="s">
        <v>127</v>
      </c>
      <c r="D15" s="25">
        <v>350</v>
      </c>
    </row>
    <row r="16" spans="2:4" ht="15">
      <c r="B16" s="2" t="s">
        <v>3</v>
      </c>
      <c r="C16" s="2" t="s">
        <v>119</v>
      </c>
      <c r="D16" s="25">
        <v>150</v>
      </c>
    </row>
    <row r="17" spans="2:4" ht="15">
      <c r="B17" s="5"/>
      <c r="C17" s="5"/>
      <c r="D17" s="26">
        <f>SUM(D2:D16)</f>
        <v>9750</v>
      </c>
    </row>
    <row r="18" spans="2:3" ht="15">
      <c r="B18" s="4"/>
      <c r="C18" s="4"/>
    </row>
    <row r="19" spans="2:4" ht="15">
      <c r="B19" s="2" t="s">
        <v>5</v>
      </c>
      <c r="C19" s="2" t="s">
        <v>120</v>
      </c>
      <c r="D19" s="25">
        <v>6500</v>
      </c>
    </row>
    <row r="20" spans="2:4" ht="15">
      <c r="B20" s="2" t="s">
        <v>5</v>
      </c>
      <c r="C20" s="2" t="s">
        <v>77</v>
      </c>
      <c r="D20" s="25">
        <v>750</v>
      </c>
    </row>
    <row r="21" spans="2:4" ht="15">
      <c r="B21" s="2" t="s">
        <v>5</v>
      </c>
      <c r="C21" s="2" t="s">
        <v>21</v>
      </c>
      <c r="D21" s="25">
        <v>500</v>
      </c>
    </row>
    <row r="22" spans="2:4" ht="15">
      <c r="B22" s="2" t="s">
        <v>5</v>
      </c>
      <c r="C22" s="2" t="s">
        <v>83</v>
      </c>
      <c r="D22" s="25">
        <v>300</v>
      </c>
    </row>
    <row r="23" spans="2:4" ht="15">
      <c r="B23" s="2" t="s">
        <v>5</v>
      </c>
      <c r="C23" s="2" t="s">
        <v>84</v>
      </c>
      <c r="D23" s="25">
        <v>600</v>
      </c>
    </row>
    <row r="24" spans="2:4" ht="15">
      <c r="B24" s="2" t="s">
        <v>5</v>
      </c>
      <c r="C24" s="2" t="s">
        <v>86</v>
      </c>
      <c r="D24" s="25">
        <v>700</v>
      </c>
    </row>
    <row r="25" spans="2:4" ht="15">
      <c r="B25" s="2" t="s">
        <v>5</v>
      </c>
      <c r="C25" s="2" t="s">
        <v>88</v>
      </c>
      <c r="D25" s="25">
        <v>300</v>
      </c>
    </row>
    <row r="26" spans="2:4" ht="15">
      <c r="B26" s="2" t="s">
        <v>5</v>
      </c>
      <c r="C26" s="2" t="s">
        <v>89</v>
      </c>
      <c r="D26" s="25">
        <v>400</v>
      </c>
    </row>
    <row r="27" spans="2:4" ht="15">
      <c r="B27" s="2" t="s">
        <v>5</v>
      </c>
      <c r="C27" s="2" t="s">
        <v>90</v>
      </c>
      <c r="D27" s="25">
        <v>350</v>
      </c>
    </row>
    <row r="28" spans="2:4" ht="15">
      <c r="B28" s="2" t="s">
        <v>5</v>
      </c>
      <c r="C28" s="2" t="s">
        <v>18</v>
      </c>
      <c r="D28" s="25">
        <v>90</v>
      </c>
    </row>
    <row r="29" spans="2:4" ht="15">
      <c r="B29" s="2" t="s">
        <v>5</v>
      </c>
      <c r="C29" s="2" t="s">
        <v>18</v>
      </c>
      <c r="D29" s="25">
        <v>90</v>
      </c>
    </row>
    <row r="30" spans="2:4" ht="15">
      <c r="B30" s="2" t="s">
        <v>5</v>
      </c>
      <c r="C30" s="2" t="s">
        <v>18</v>
      </c>
      <c r="D30" s="25">
        <v>50</v>
      </c>
    </row>
    <row r="31" spans="2:4" ht="15">
      <c r="B31" s="2" t="s">
        <v>5</v>
      </c>
      <c r="C31" s="2" t="s">
        <v>113</v>
      </c>
      <c r="D31" s="25">
        <v>350</v>
      </c>
    </row>
    <row r="32" spans="2:4" ht="15">
      <c r="B32" s="2" t="s">
        <v>5</v>
      </c>
      <c r="C32" s="19" t="s">
        <v>125</v>
      </c>
      <c r="D32" s="25">
        <v>300</v>
      </c>
    </row>
    <row r="33" spans="2:4" ht="15">
      <c r="B33" s="2" t="s">
        <v>5</v>
      </c>
      <c r="C33" s="2" t="s">
        <v>110</v>
      </c>
      <c r="D33" s="25">
        <v>120</v>
      </c>
    </row>
    <row r="34" spans="2:4" ht="15">
      <c r="B34" s="4"/>
      <c r="C34" s="4"/>
      <c r="D34">
        <f>SUM(D19:D33)</f>
        <v>11400</v>
      </c>
    </row>
    <row r="35" spans="2:3" ht="15">
      <c r="B35" s="4"/>
      <c r="C35" s="4"/>
    </row>
    <row r="36" spans="2:3" ht="15">
      <c r="B36" s="4"/>
      <c r="C36" s="4"/>
    </row>
    <row r="37" spans="2:4" ht="15">
      <c r="B37" s="2" t="s">
        <v>6</v>
      </c>
      <c r="C37" s="2" t="s">
        <v>67</v>
      </c>
      <c r="D37" s="25">
        <v>150</v>
      </c>
    </row>
    <row r="38" spans="2:4" ht="15">
      <c r="B38" s="2" t="s">
        <v>6</v>
      </c>
      <c r="C38" s="2" t="s">
        <v>14</v>
      </c>
      <c r="D38" s="25">
        <v>100</v>
      </c>
    </row>
    <row r="39" spans="2:4" ht="15">
      <c r="B39" s="2" t="s">
        <v>6</v>
      </c>
      <c r="C39" s="2" t="s">
        <v>117</v>
      </c>
      <c r="D39" s="25">
        <v>150</v>
      </c>
    </row>
    <row r="40" spans="2:4" ht="15">
      <c r="B40" s="2" t="s">
        <v>6</v>
      </c>
      <c r="C40" s="2" t="s">
        <v>22</v>
      </c>
      <c r="D40" s="25">
        <v>200</v>
      </c>
    </row>
    <row r="41" spans="2:4" ht="15">
      <c r="B41" s="2" t="s">
        <v>6</v>
      </c>
      <c r="C41" s="2" t="s">
        <v>22</v>
      </c>
      <c r="D41" s="25">
        <v>50</v>
      </c>
    </row>
    <row r="42" spans="2:4" ht="15">
      <c r="B42" s="2" t="s">
        <v>6</v>
      </c>
      <c r="C42" s="2" t="s">
        <v>26</v>
      </c>
      <c r="D42" s="25">
        <v>50</v>
      </c>
    </row>
    <row r="43" spans="2:4" ht="15">
      <c r="B43" s="2" t="s">
        <v>6</v>
      </c>
      <c r="C43" s="2" t="s">
        <v>22</v>
      </c>
      <c r="D43" s="25">
        <v>60</v>
      </c>
    </row>
    <row r="44" spans="2:4" ht="15">
      <c r="B44" s="2" t="s">
        <v>6</v>
      </c>
      <c r="C44" s="2" t="s">
        <v>22</v>
      </c>
      <c r="D44" s="25">
        <v>50</v>
      </c>
    </row>
    <row r="45" spans="2:4" ht="15">
      <c r="B45" s="2" t="s">
        <v>6</v>
      </c>
      <c r="C45" s="2" t="s">
        <v>33</v>
      </c>
      <c r="D45" s="25">
        <v>50</v>
      </c>
    </row>
    <row r="46" spans="2:4" ht="15">
      <c r="B46" s="2" t="s">
        <v>6</v>
      </c>
      <c r="C46" s="2" t="s">
        <v>22</v>
      </c>
      <c r="D46" s="25">
        <v>50</v>
      </c>
    </row>
    <row r="47" spans="2:4" ht="15">
      <c r="B47" s="2" t="s">
        <v>6</v>
      </c>
      <c r="C47" s="2" t="s">
        <v>22</v>
      </c>
      <c r="D47" s="25">
        <v>30</v>
      </c>
    </row>
    <row r="48" spans="2:4" ht="15">
      <c r="B48" s="2" t="s">
        <v>6</v>
      </c>
      <c r="C48" s="2" t="s">
        <v>22</v>
      </c>
      <c r="D48" s="25">
        <v>50</v>
      </c>
    </row>
    <row r="49" spans="2:4" ht="15">
      <c r="B49" s="2" t="s">
        <v>6</v>
      </c>
      <c r="C49" s="2" t="s">
        <v>126</v>
      </c>
      <c r="D49" s="25">
        <v>40</v>
      </c>
    </row>
    <row r="50" ht="15">
      <c r="D50">
        <f>SUM(D37:D49)</f>
        <v>1030</v>
      </c>
    </row>
    <row r="53" spans="2:4" ht="15">
      <c r="B53" s="2" t="s">
        <v>7</v>
      </c>
      <c r="C53" s="2" t="s">
        <v>115</v>
      </c>
      <c r="D53" s="25">
        <v>300</v>
      </c>
    </row>
    <row r="54" spans="2:4" ht="15">
      <c r="B54" s="2" t="s">
        <v>7</v>
      </c>
      <c r="C54" s="2" t="s">
        <v>79</v>
      </c>
      <c r="D54" s="25">
        <v>300</v>
      </c>
    </row>
    <row r="55" spans="2:4" ht="15">
      <c r="B55" s="2" t="s">
        <v>7</v>
      </c>
      <c r="C55" s="2" t="s">
        <v>101</v>
      </c>
      <c r="D55" s="25">
        <v>350</v>
      </c>
    </row>
    <row r="56" spans="2:4" ht="15">
      <c r="B56" s="2" t="s">
        <v>7</v>
      </c>
      <c r="C56" s="2" t="s">
        <v>15</v>
      </c>
      <c r="D56" s="25">
        <v>100</v>
      </c>
    </row>
    <row r="57" spans="2:4" ht="15">
      <c r="B57" s="2" t="s">
        <v>7</v>
      </c>
      <c r="C57" s="2" t="s">
        <v>24</v>
      </c>
      <c r="D57" s="25">
        <v>100</v>
      </c>
    </row>
    <row r="58" spans="2:4" ht="15">
      <c r="B58" s="2" t="s">
        <v>7</v>
      </c>
      <c r="C58" s="2" t="s">
        <v>20</v>
      </c>
      <c r="D58" s="25">
        <v>50</v>
      </c>
    </row>
    <row r="59" spans="2:4" ht="15">
      <c r="B59" s="2" t="s">
        <v>7</v>
      </c>
      <c r="C59" s="2" t="s">
        <v>20</v>
      </c>
      <c r="D59" s="25">
        <v>200</v>
      </c>
    </row>
    <row r="60" spans="2:4" ht="15">
      <c r="B60" s="2" t="s">
        <v>7</v>
      </c>
      <c r="C60" s="2" t="s">
        <v>104</v>
      </c>
      <c r="D60" s="25">
        <v>50</v>
      </c>
    </row>
    <row r="61" ht="15">
      <c r="D61">
        <f>SUM(D53:D60)</f>
        <v>1450</v>
      </c>
    </row>
    <row r="69" spans="2:4" ht="15">
      <c r="B69" s="2" t="s">
        <v>8</v>
      </c>
      <c r="C69" s="2" t="s">
        <v>116</v>
      </c>
      <c r="D69" s="27">
        <v>450</v>
      </c>
    </row>
    <row r="70" spans="2:4" ht="15">
      <c r="B70" s="2" t="s">
        <v>8</v>
      </c>
      <c r="C70" s="2" t="s">
        <v>78</v>
      </c>
      <c r="D70" s="27">
        <v>4500</v>
      </c>
    </row>
    <row r="71" spans="2:4" ht="15">
      <c r="B71" s="2" t="s">
        <v>8</v>
      </c>
      <c r="C71" s="2" t="s">
        <v>80</v>
      </c>
      <c r="D71" s="27">
        <v>1800</v>
      </c>
    </row>
    <row r="72" spans="2:4" ht="15">
      <c r="B72" s="2" t="s">
        <v>8</v>
      </c>
      <c r="C72" s="2" t="s">
        <v>82</v>
      </c>
      <c r="D72" s="27">
        <v>280</v>
      </c>
    </row>
    <row r="73" spans="2:4" ht="15">
      <c r="B73" s="2" t="s">
        <v>8</v>
      </c>
      <c r="C73" s="2" t="s">
        <v>78</v>
      </c>
      <c r="D73" s="27">
        <v>380</v>
      </c>
    </row>
    <row r="74" spans="2:4" ht="15">
      <c r="B74" s="2" t="s">
        <v>8</v>
      </c>
      <c r="C74" s="2" t="s">
        <v>85</v>
      </c>
      <c r="D74" s="27">
        <v>700</v>
      </c>
    </row>
    <row r="75" spans="2:4" ht="15">
      <c r="B75" s="2" t="s">
        <v>8</v>
      </c>
      <c r="C75" s="2" t="s">
        <v>28</v>
      </c>
      <c r="D75" s="27">
        <v>500</v>
      </c>
    </row>
    <row r="76" spans="2:4" ht="15">
      <c r="B76" s="2" t="s">
        <v>8</v>
      </c>
      <c r="C76" s="2" t="s">
        <v>30</v>
      </c>
      <c r="D76" s="27">
        <v>2100</v>
      </c>
    </row>
    <row r="77" spans="2:4" ht="15">
      <c r="B77" s="2" t="s">
        <v>8</v>
      </c>
      <c r="C77" s="2" t="s">
        <v>32</v>
      </c>
      <c r="D77" s="27">
        <v>300</v>
      </c>
    </row>
    <row r="78" spans="2:4" ht="15">
      <c r="B78" s="2" t="s">
        <v>8</v>
      </c>
      <c r="C78" s="2" t="s">
        <v>9</v>
      </c>
      <c r="D78" s="27">
        <v>300</v>
      </c>
    </row>
    <row r="79" spans="2:4" ht="15">
      <c r="B79" s="2" t="s">
        <v>8</v>
      </c>
      <c r="C79" s="2" t="s">
        <v>91</v>
      </c>
      <c r="D79" s="27">
        <v>430</v>
      </c>
    </row>
    <row r="80" spans="2:4" ht="15">
      <c r="B80" s="2" t="s">
        <v>8</v>
      </c>
      <c r="C80" s="2" t="s">
        <v>91</v>
      </c>
      <c r="D80" s="27">
        <v>150</v>
      </c>
    </row>
    <row r="81" spans="2:4" ht="15">
      <c r="B81" s="2" t="s">
        <v>8</v>
      </c>
      <c r="C81" s="2" t="s">
        <v>91</v>
      </c>
      <c r="D81" s="27">
        <v>130</v>
      </c>
    </row>
    <row r="82" spans="2:4" ht="15">
      <c r="B82" s="2" t="s">
        <v>8</v>
      </c>
      <c r="C82" s="2" t="s">
        <v>91</v>
      </c>
      <c r="D82" s="27">
        <v>550</v>
      </c>
    </row>
    <row r="83" spans="2:4" ht="15">
      <c r="B83" s="2" t="s">
        <v>8</v>
      </c>
      <c r="C83" s="2" t="s">
        <v>9</v>
      </c>
      <c r="D83" s="27">
        <v>800</v>
      </c>
    </row>
    <row r="84" spans="2:4" ht="15">
      <c r="B84" s="2" t="s">
        <v>8</v>
      </c>
      <c r="C84" s="2" t="s">
        <v>124</v>
      </c>
      <c r="D84" s="27">
        <v>50</v>
      </c>
    </row>
    <row r="85" spans="2:4" ht="15">
      <c r="B85" s="2" t="s">
        <v>8</v>
      </c>
      <c r="C85" s="2" t="s">
        <v>106</v>
      </c>
      <c r="D85" s="27">
        <v>180</v>
      </c>
    </row>
    <row r="86" spans="2:4" ht="15">
      <c r="B86" s="2" t="s">
        <v>8</v>
      </c>
      <c r="C86" s="2" t="s">
        <v>106</v>
      </c>
      <c r="D86" s="27">
        <v>250</v>
      </c>
    </row>
    <row r="87" spans="2:4" ht="15">
      <c r="B87" s="2" t="s">
        <v>8</v>
      </c>
      <c r="C87" s="2" t="s">
        <v>111</v>
      </c>
      <c r="D87" s="27">
        <v>100</v>
      </c>
    </row>
    <row r="88" ht="15">
      <c r="D88">
        <f>SUM(D69:D87)</f>
        <v>13950</v>
      </c>
    </row>
    <row r="90" spans="2:4" ht="15">
      <c r="B90" s="2" t="s">
        <v>95</v>
      </c>
      <c r="C90" s="19" t="s">
        <v>96</v>
      </c>
      <c r="D90" s="25">
        <v>500</v>
      </c>
    </row>
    <row r="91" spans="2:4" ht="15">
      <c r="B91" s="2" t="s">
        <v>128</v>
      </c>
      <c r="C91" s="19" t="s">
        <v>129</v>
      </c>
      <c r="D91" s="25">
        <v>50</v>
      </c>
    </row>
    <row r="92" ht="15">
      <c r="D92">
        <f>SUM(D90:D91)</f>
        <v>550</v>
      </c>
    </row>
    <row r="95" spans="2:4" ht="15">
      <c r="B95" s="2" t="s">
        <v>16</v>
      </c>
      <c r="C95" s="19" t="s">
        <v>121</v>
      </c>
      <c r="D95" s="25">
        <v>250</v>
      </c>
    </row>
    <row r="96" spans="2:4" ht="15">
      <c r="B96" s="2" t="s">
        <v>16</v>
      </c>
      <c r="C96" s="2" t="s">
        <v>68</v>
      </c>
      <c r="D96" s="25">
        <v>200</v>
      </c>
    </row>
    <row r="97" spans="2:4" ht="15">
      <c r="B97" s="2" t="s">
        <v>16</v>
      </c>
      <c r="C97" s="2" t="s">
        <v>70</v>
      </c>
      <c r="D97" s="25">
        <v>200</v>
      </c>
    </row>
    <row r="98" ht="15">
      <c r="D98">
        <f>SUM(D95:D97)</f>
        <v>650</v>
      </c>
    </row>
    <row r="103" spans="2:4" ht="15">
      <c r="B103" s="2" t="s">
        <v>11</v>
      </c>
      <c r="C103" s="2" t="s">
        <v>97</v>
      </c>
      <c r="D103" s="25">
        <v>120</v>
      </c>
    </row>
    <row r="104" spans="2:4" ht="15">
      <c r="B104" s="2" t="s">
        <v>11</v>
      </c>
      <c r="C104" s="19" t="s">
        <v>130</v>
      </c>
      <c r="D104" s="25">
        <v>120</v>
      </c>
    </row>
    <row r="105" spans="2:4" ht="15">
      <c r="B105" s="2" t="s">
        <v>11</v>
      </c>
      <c r="C105" s="2" t="s">
        <v>109</v>
      </c>
      <c r="D105" s="25">
        <v>100</v>
      </c>
    </row>
    <row r="106" ht="15">
      <c r="D106">
        <f>SUM(D103:D105)</f>
        <v>340</v>
      </c>
    </row>
    <row r="109" spans="2:4" ht="15">
      <c r="B109" s="2" t="s">
        <v>132</v>
      </c>
      <c r="C109" s="2" t="s">
        <v>131</v>
      </c>
      <c r="D109" s="27">
        <v>120</v>
      </c>
    </row>
    <row r="110" ht="15">
      <c r="D110">
        <f>SUM(D109)</f>
        <v>120</v>
      </c>
    </row>
    <row r="113" spans="2:4" ht="15">
      <c r="B113" s="2" t="s">
        <v>17</v>
      </c>
      <c r="C113" s="2" t="s">
        <v>69</v>
      </c>
      <c r="D113" s="25">
        <v>50</v>
      </c>
    </row>
    <row r="114" ht="15">
      <c r="D114">
        <f>SUM(D113)</f>
        <v>50</v>
      </c>
    </row>
    <row r="117" spans="2:4" ht="15">
      <c r="B117" s="2" t="s">
        <v>10</v>
      </c>
      <c r="C117" s="2" t="s">
        <v>100</v>
      </c>
      <c r="D117" s="25">
        <v>1600</v>
      </c>
    </row>
    <row r="118" ht="15">
      <c r="D118">
        <f>SUM(D117)</f>
        <v>1600</v>
      </c>
    </row>
    <row r="121" spans="2:4" ht="15">
      <c r="B121" s="2" t="s">
        <v>133</v>
      </c>
      <c r="C121" s="2" t="s">
        <v>102</v>
      </c>
      <c r="D121" s="25">
        <v>10</v>
      </c>
    </row>
    <row r="122" ht="15">
      <c r="D122">
        <f>SUM(D121)</f>
        <v>10</v>
      </c>
    </row>
    <row r="124" spans="2:4" ht="15">
      <c r="B124" s="2" t="s">
        <v>81</v>
      </c>
      <c r="C124" s="2" t="s">
        <v>19</v>
      </c>
      <c r="D124" s="25">
        <v>80</v>
      </c>
    </row>
    <row r="125" spans="2:4" ht="15">
      <c r="B125" s="2" t="s">
        <v>81</v>
      </c>
      <c r="C125" s="2" t="s">
        <v>23</v>
      </c>
      <c r="D125" s="25">
        <v>100</v>
      </c>
    </row>
    <row r="126" spans="2:4" ht="15">
      <c r="B126" s="2" t="s">
        <v>81</v>
      </c>
      <c r="C126" s="2" t="s">
        <v>118</v>
      </c>
      <c r="D126" s="25">
        <v>20</v>
      </c>
    </row>
    <row r="127" ht="15">
      <c r="D127">
        <f>SUM(D124:D126)</f>
        <v>200</v>
      </c>
    </row>
    <row r="130" ht="15">
      <c r="D130">
        <f>D17+D34+D50+D61+D88+D92+D98+D106+D110+D114+D118+D122+D127</f>
        <v>41100</v>
      </c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7">
      <selection activeCell="G11" sqref="G11"/>
    </sheetView>
  </sheetViews>
  <sheetFormatPr defaultColWidth="11.421875" defaultRowHeight="15"/>
  <cols>
    <col min="1" max="1" width="3.421875" style="0" customWidth="1"/>
    <col min="3" max="3" width="46.28125" style="0" customWidth="1"/>
    <col min="4" max="4" width="37.7109375" style="0" customWidth="1"/>
  </cols>
  <sheetData>
    <row r="1" spans="1:7" ht="16.5">
      <c r="A1" s="29"/>
      <c r="B1" s="29"/>
      <c r="C1" s="29"/>
      <c r="D1" s="29"/>
      <c r="E1" s="4"/>
      <c r="F1" s="4"/>
      <c r="G1" s="4"/>
    </row>
    <row r="2" spans="1:7" ht="23.25">
      <c r="A2" s="29"/>
      <c r="B2" s="72" t="s">
        <v>137</v>
      </c>
      <c r="C2" s="63"/>
      <c r="D2" s="29"/>
      <c r="E2" s="4"/>
      <c r="F2" s="4"/>
      <c r="G2" s="4"/>
    </row>
    <row r="3" spans="1:7" ht="18.75">
      <c r="A3" s="29"/>
      <c r="B3" s="29"/>
      <c r="C3" s="66" t="s">
        <v>138</v>
      </c>
      <c r="D3" s="29"/>
      <c r="E3" s="4"/>
      <c r="F3" s="4"/>
      <c r="G3" s="4"/>
    </row>
    <row r="4" spans="1:7" ht="16.5">
      <c r="A4" s="29"/>
      <c r="B4" s="29"/>
      <c r="C4" s="29"/>
      <c r="D4" s="29"/>
      <c r="E4" s="4"/>
      <c r="F4" s="4"/>
      <c r="G4" s="4"/>
    </row>
    <row r="5" spans="1:7" ht="16.5">
      <c r="A5" s="29"/>
      <c r="B5" s="38"/>
      <c r="C5" s="67" t="s">
        <v>49</v>
      </c>
      <c r="D5" s="68"/>
      <c r="E5" s="4"/>
      <c r="F5" s="4"/>
      <c r="G5" s="4"/>
    </row>
    <row r="6" spans="1:7" ht="16.5">
      <c r="A6" s="29"/>
      <c r="B6" s="35" t="s">
        <v>0</v>
      </c>
      <c r="C6" s="35" t="s">
        <v>1</v>
      </c>
      <c r="D6" s="69" t="s">
        <v>2</v>
      </c>
      <c r="E6" s="4"/>
      <c r="F6" s="4"/>
      <c r="G6" s="4"/>
    </row>
    <row r="7" spans="1:7" ht="16.5">
      <c r="A7" s="29"/>
      <c r="B7" s="35" t="s">
        <v>38</v>
      </c>
      <c r="C7" s="35" t="s">
        <v>39</v>
      </c>
      <c r="D7" s="35">
        <v>3000</v>
      </c>
      <c r="E7" s="4"/>
      <c r="F7" s="4"/>
      <c r="G7" s="4"/>
    </row>
    <row r="8" spans="1:7" ht="16.5">
      <c r="A8" s="29"/>
      <c r="B8" s="35" t="s">
        <v>92</v>
      </c>
      <c r="C8" s="35" t="s">
        <v>48</v>
      </c>
      <c r="D8" s="35">
        <v>800</v>
      </c>
      <c r="E8" s="4"/>
      <c r="F8" s="4"/>
      <c r="G8" s="4"/>
    </row>
    <row r="9" spans="1:7" ht="16.5">
      <c r="A9" s="29"/>
      <c r="B9" s="35" t="s">
        <v>6</v>
      </c>
      <c r="C9" s="35" t="s">
        <v>71</v>
      </c>
      <c r="D9" s="70">
        <v>500</v>
      </c>
      <c r="E9" s="4"/>
      <c r="F9" s="4"/>
      <c r="G9" s="4"/>
    </row>
    <row r="10" spans="1:7" ht="16.5">
      <c r="A10" s="29"/>
      <c r="B10" s="35" t="s">
        <v>41</v>
      </c>
      <c r="C10" s="35" t="s">
        <v>42</v>
      </c>
      <c r="D10" s="35">
        <v>3000</v>
      </c>
      <c r="E10" s="4"/>
      <c r="F10" s="4"/>
      <c r="G10" s="4"/>
    </row>
    <row r="11" spans="1:7" ht="16.5">
      <c r="A11" s="29"/>
      <c r="B11" s="35" t="s">
        <v>41</v>
      </c>
      <c r="C11" s="35" t="s">
        <v>72</v>
      </c>
      <c r="D11" s="35">
        <v>4000</v>
      </c>
      <c r="E11" s="4"/>
      <c r="F11" s="4"/>
      <c r="G11" s="4"/>
    </row>
    <row r="12" spans="1:7" ht="16.5">
      <c r="A12" s="29"/>
      <c r="B12" s="35" t="s">
        <v>5</v>
      </c>
      <c r="C12" s="35" t="s">
        <v>40</v>
      </c>
      <c r="D12" s="35">
        <v>5775</v>
      </c>
      <c r="E12" s="4"/>
      <c r="F12" s="4"/>
      <c r="G12" s="4"/>
    </row>
    <row r="13" spans="1:7" ht="16.5">
      <c r="A13" s="29"/>
      <c r="B13" s="35" t="s">
        <v>43</v>
      </c>
      <c r="C13" s="35" t="s">
        <v>44</v>
      </c>
      <c r="D13" s="70">
        <v>720</v>
      </c>
      <c r="E13" s="4"/>
      <c r="F13" s="4"/>
      <c r="G13" s="4"/>
    </row>
    <row r="14" spans="1:7" ht="16.5">
      <c r="A14" s="29"/>
      <c r="B14" s="35" t="s">
        <v>45</v>
      </c>
      <c r="C14" s="35" t="s">
        <v>46</v>
      </c>
      <c r="D14" s="70">
        <v>400</v>
      </c>
      <c r="E14" s="4"/>
      <c r="F14" s="4"/>
      <c r="G14" s="4"/>
    </row>
    <row r="15" spans="1:7" ht="16.5">
      <c r="A15" s="29"/>
      <c r="B15" s="35" t="s">
        <v>3</v>
      </c>
      <c r="C15" s="35" t="s">
        <v>47</v>
      </c>
      <c r="D15" s="70">
        <v>100</v>
      </c>
      <c r="E15" s="4"/>
      <c r="F15" s="4"/>
      <c r="G15" s="4"/>
    </row>
    <row r="16" spans="1:7" ht="16.5">
      <c r="A16" s="29"/>
      <c r="B16" s="35" t="s">
        <v>8</v>
      </c>
      <c r="C16" s="35" t="s">
        <v>94</v>
      </c>
      <c r="D16" s="70">
        <v>600</v>
      </c>
      <c r="E16" s="4"/>
      <c r="F16" s="4"/>
      <c r="G16" s="4"/>
    </row>
    <row r="17" spans="1:7" ht="16.5">
      <c r="A17" s="29"/>
      <c r="B17" s="35" t="s">
        <v>57</v>
      </c>
      <c r="C17" s="35" t="s">
        <v>58</v>
      </c>
      <c r="D17" s="35">
        <v>200</v>
      </c>
      <c r="E17" s="4"/>
      <c r="F17" s="4"/>
      <c r="G17" s="4"/>
    </row>
    <row r="18" spans="1:7" ht="16.5">
      <c r="A18" s="29"/>
      <c r="B18" s="35" t="s">
        <v>7</v>
      </c>
      <c r="C18" s="35" t="s">
        <v>93</v>
      </c>
      <c r="D18" s="35">
        <v>200</v>
      </c>
      <c r="E18" s="4"/>
      <c r="F18" s="4"/>
      <c r="G18" s="4"/>
    </row>
    <row r="19" spans="1:7" ht="17.25" thickBot="1">
      <c r="A19" s="29"/>
      <c r="B19" s="31"/>
      <c r="C19" s="71" t="s">
        <v>12</v>
      </c>
      <c r="D19" s="71">
        <f>SUM(D7:D18)</f>
        <v>19295</v>
      </c>
      <c r="E19" s="4"/>
      <c r="F19" s="4"/>
      <c r="G19" s="4"/>
    </row>
    <row r="20" spans="1:7" ht="17.25" thickTop="1">
      <c r="A20" s="29"/>
      <c r="B20" s="29"/>
      <c r="C20" s="29"/>
      <c r="D20" s="29"/>
      <c r="E20" s="4"/>
      <c r="F20" s="4"/>
      <c r="G20" s="4"/>
    </row>
    <row r="21" spans="1:7" ht="16.5">
      <c r="A21" s="29"/>
      <c r="B21" s="29"/>
      <c r="C21" s="29"/>
      <c r="D21" s="29"/>
      <c r="E21" s="4"/>
      <c r="F21" s="4"/>
      <c r="G21" s="4"/>
    </row>
    <row r="22" spans="1:7" ht="16.5">
      <c r="A22" s="29"/>
      <c r="B22" s="29"/>
      <c r="C22" s="29"/>
      <c r="D22" s="29"/>
      <c r="E22" s="4"/>
      <c r="F22" s="4"/>
      <c r="G22" s="4"/>
    </row>
    <row r="23" spans="1:7" ht="16.5">
      <c r="A23" s="29"/>
      <c r="B23" s="29"/>
      <c r="C23" s="29"/>
      <c r="D23" s="29"/>
      <c r="E23" s="4"/>
      <c r="F23" s="4"/>
      <c r="G23" s="4"/>
    </row>
    <row r="24" spans="1:7" ht="16.5">
      <c r="A24" s="29"/>
      <c r="B24" s="38"/>
      <c r="C24" s="39" t="s">
        <v>50</v>
      </c>
      <c r="D24" s="68"/>
      <c r="E24" s="4"/>
      <c r="F24" s="4"/>
      <c r="G24" s="4"/>
    </row>
    <row r="25" spans="1:7" ht="16.5">
      <c r="A25" s="29"/>
      <c r="B25" s="35" t="s">
        <v>0</v>
      </c>
      <c r="C25" s="35" t="s">
        <v>1</v>
      </c>
      <c r="D25" s="69" t="s">
        <v>2</v>
      </c>
      <c r="E25" s="4"/>
      <c r="F25" s="4"/>
      <c r="G25" s="4"/>
    </row>
    <row r="26" spans="1:7" ht="16.5">
      <c r="A26" s="29"/>
      <c r="B26" s="35" t="s">
        <v>41</v>
      </c>
      <c r="C26" s="35" t="s">
        <v>51</v>
      </c>
      <c r="D26" s="35">
        <v>5500</v>
      </c>
      <c r="E26" s="4"/>
      <c r="F26" s="4"/>
      <c r="G26" s="4"/>
    </row>
    <row r="27" spans="1:7" ht="16.5">
      <c r="A27" s="29"/>
      <c r="B27" s="35" t="s">
        <v>41</v>
      </c>
      <c r="C27" s="35" t="s">
        <v>52</v>
      </c>
      <c r="D27" s="35">
        <v>4000</v>
      </c>
      <c r="E27" s="4"/>
      <c r="F27" s="4"/>
      <c r="G27" s="4"/>
    </row>
    <row r="28" spans="1:7" ht="16.5">
      <c r="A28" s="29"/>
      <c r="B28" s="35" t="s">
        <v>41</v>
      </c>
      <c r="C28" s="35" t="s">
        <v>73</v>
      </c>
      <c r="D28" s="70">
        <v>2500</v>
      </c>
      <c r="E28" s="4"/>
      <c r="F28" s="4"/>
      <c r="G28" s="4"/>
    </row>
    <row r="29" spans="1:7" ht="16.5">
      <c r="A29" s="29"/>
      <c r="B29" s="35" t="s">
        <v>41</v>
      </c>
      <c r="C29" s="35" t="s">
        <v>53</v>
      </c>
      <c r="D29" s="35">
        <v>3500</v>
      </c>
      <c r="E29" s="4"/>
      <c r="F29" s="4"/>
      <c r="G29" s="4"/>
    </row>
    <row r="30" spans="1:7" ht="16.5">
      <c r="A30" s="29"/>
      <c r="B30" s="35" t="s">
        <v>41</v>
      </c>
      <c r="C30" s="35" t="s">
        <v>54</v>
      </c>
      <c r="D30" s="70">
        <v>500</v>
      </c>
      <c r="E30" s="4"/>
      <c r="F30" s="4"/>
      <c r="G30" s="4"/>
    </row>
    <row r="31" spans="1:7" ht="16.5">
      <c r="A31" s="29"/>
      <c r="B31" s="35" t="s">
        <v>41</v>
      </c>
      <c r="C31" s="35" t="s">
        <v>112</v>
      </c>
      <c r="D31" s="35">
        <v>1500</v>
      </c>
      <c r="E31" s="4"/>
      <c r="F31" s="4"/>
      <c r="G31" s="4"/>
    </row>
    <row r="32" spans="1:7" ht="16.5">
      <c r="A32" s="29"/>
      <c r="B32" s="35" t="s">
        <v>41</v>
      </c>
      <c r="C32" s="35" t="s">
        <v>74</v>
      </c>
      <c r="D32" s="70">
        <v>4000</v>
      </c>
      <c r="E32" s="4"/>
      <c r="F32" s="4"/>
      <c r="G32" s="4"/>
    </row>
    <row r="33" spans="1:7" ht="16.5">
      <c r="A33" s="29"/>
      <c r="B33" s="35" t="s">
        <v>41</v>
      </c>
      <c r="C33" s="35" t="s">
        <v>114</v>
      </c>
      <c r="D33" s="70">
        <v>500</v>
      </c>
      <c r="E33" s="4"/>
      <c r="F33" s="4"/>
      <c r="G33" s="4"/>
    </row>
    <row r="34" spans="1:7" ht="16.5">
      <c r="A34" s="29"/>
      <c r="B34" s="35" t="s">
        <v>41</v>
      </c>
      <c r="C34" s="35" t="s">
        <v>75</v>
      </c>
      <c r="D34" s="35">
        <v>800</v>
      </c>
      <c r="E34" s="4"/>
      <c r="F34" s="4"/>
      <c r="G34" s="4"/>
    </row>
    <row r="35" spans="1:7" ht="17.25" thickBot="1">
      <c r="A35" s="29"/>
      <c r="B35" s="31"/>
      <c r="C35" s="71" t="s">
        <v>12</v>
      </c>
      <c r="D35" s="71">
        <f>SUM(D26:D34)</f>
        <v>22800</v>
      </c>
      <c r="E35" s="4"/>
      <c r="F35" s="4"/>
      <c r="G35" s="4"/>
    </row>
    <row r="36" spans="1:7" ht="17.25" thickTop="1">
      <c r="A36" s="29"/>
      <c r="B36" s="29"/>
      <c r="C36" s="29"/>
      <c r="D36" s="29"/>
      <c r="E36" s="4"/>
      <c r="F36" s="4"/>
      <c r="G36" s="4"/>
    </row>
    <row r="37" spans="1:7" ht="16.5">
      <c r="A37" s="29"/>
      <c r="B37" s="29"/>
      <c r="C37" s="29"/>
      <c r="D37" s="29"/>
      <c r="E37" s="4"/>
      <c r="F37" s="4"/>
      <c r="G37" s="4"/>
    </row>
    <row r="38" spans="1:4" ht="23.25">
      <c r="A38" s="29"/>
      <c r="B38" s="29"/>
      <c r="C38" s="72" t="s">
        <v>66</v>
      </c>
      <c r="D38" s="72">
        <f>D19+D35</f>
        <v>42095</v>
      </c>
    </row>
    <row r="39" spans="1:7" ht="16.5">
      <c r="A39" s="29"/>
      <c r="B39" s="29"/>
      <c r="C39" s="29"/>
      <c r="D39" s="29"/>
      <c r="E39" s="4"/>
      <c r="F39" s="4"/>
      <c r="G39" s="4"/>
    </row>
    <row r="40" spans="1:7" ht="16.5">
      <c r="A40" s="29"/>
      <c r="B40" s="29"/>
      <c r="C40" s="29"/>
      <c r="D40" s="29"/>
      <c r="E40" s="4"/>
      <c r="F40" s="4"/>
      <c r="G40" s="4"/>
    </row>
    <row r="41" spans="1:7" ht="16.5">
      <c r="A41" s="29"/>
      <c r="B41" s="29"/>
      <c r="C41" s="29"/>
      <c r="D41" s="29"/>
      <c r="E41" s="4"/>
      <c r="F41" s="4"/>
      <c r="G41" s="4"/>
    </row>
    <row r="42" spans="1:7" ht="16.5">
      <c r="A42" s="29"/>
      <c r="B42" s="29"/>
      <c r="C42" s="29"/>
      <c r="D42" s="29"/>
      <c r="E42" s="4"/>
      <c r="F42" s="4"/>
      <c r="G42" s="4"/>
    </row>
    <row r="43" spans="1:4" ht="16.5">
      <c r="A43" s="29"/>
      <c r="B43" s="29"/>
      <c r="C43" s="29"/>
      <c r="D43" s="29"/>
    </row>
    <row r="44" spans="1:4" ht="16.5">
      <c r="A44" s="29"/>
      <c r="B44" s="29"/>
      <c r="C44" s="29"/>
      <c r="D44" s="29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B1" sqref="B1:E63"/>
    </sheetView>
  </sheetViews>
  <sheetFormatPr defaultColWidth="11.421875" defaultRowHeight="15"/>
  <cols>
    <col min="1" max="1" width="1.421875" style="0" customWidth="1"/>
    <col min="3" max="3" width="44.28125" style="0" customWidth="1"/>
    <col min="4" max="4" width="22.421875" style="0" customWidth="1"/>
  </cols>
  <sheetData>
    <row r="1" spans="2:4" ht="19.5">
      <c r="B1" s="17" t="s">
        <v>76</v>
      </c>
      <c r="C1" s="17"/>
      <c r="D1" s="17"/>
    </row>
    <row r="2" spans="3:4" ht="15">
      <c r="C2" s="16"/>
      <c r="D2" s="16"/>
    </row>
    <row r="3" spans="1:4" ht="15">
      <c r="A3" s="1"/>
      <c r="B3" s="1"/>
      <c r="C3" s="1"/>
      <c r="D3" s="1"/>
    </row>
    <row r="4" spans="1:5" ht="15">
      <c r="A4" s="1"/>
      <c r="B4" s="7" t="s">
        <v>38</v>
      </c>
      <c r="C4" s="7" t="s">
        <v>39</v>
      </c>
      <c r="D4" s="7">
        <v>3000</v>
      </c>
      <c r="E4" s="4"/>
    </row>
    <row r="5" spans="1:5" ht="17.25" thickBot="1">
      <c r="A5" s="1"/>
      <c r="B5" s="10"/>
      <c r="C5" s="10" t="s">
        <v>59</v>
      </c>
      <c r="D5" s="10">
        <f>SUM(D4)</f>
        <v>3000</v>
      </c>
      <c r="E5" s="4"/>
    </row>
    <row r="6" spans="1:5" ht="17.25" thickTop="1">
      <c r="A6" s="1"/>
      <c r="B6" s="13"/>
      <c r="C6" s="13"/>
      <c r="D6" s="13"/>
      <c r="E6" s="4"/>
    </row>
    <row r="7" spans="1:5" ht="15">
      <c r="A7" s="1"/>
      <c r="B7" s="2" t="s">
        <v>92</v>
      </c>
      <c r="C7" s="2" t="s">
        <v>48</v>
      </c>
      <c r="D7" s="2">
        <v>800</v>
      </c>
      <c r="E7" s="4"/>
    </row>
    <row r="8" spans="1:5" ht="17.25" thickBot="1">
      <c r="A8" s="1"/>
      <c r="B8" s="10"/>
      <c r="C8" s="10" t="s">
        <v>59</v>
      </c>
      <c r="D8" s="10">
        <f>SUM(D7:D7)</f>
        <v>800</v>
      </c>
      <c r="E8" s="4"/>
    </row>
    <row r="9" spans="1:5" ht="17.25" thickTop="1">
      <c r="A9" s="1"/>
      <c r="B9" s="13"/>
      <c r="C9" s="13"/>
      <c r="D9" s="13"/>
      <c r="E9" s="4"/>
    </row>
    <row r="10" spans="1:5" ht="15">
      <c r="A10" s="1"/>
      <c r="B10" s="6"/>
      <c r="C10" s="6"/>
      <c r="D10" s="6"/>
      <c r="E10" s="4"/>
    </row>
    <row r="11" spans="1:5" ht="15">
      <c r="A11" s="1"/>
      <c r="B11" s="6"/>
      <c r="C11" s="6"/>
      <c r="D11" s="6"/>
      <c r="E11" s="4"/>
    </row>
    <row r="12" spans="1:5" ht="15">
      <c r="A12" s="1"/>
      <c r="B12" s="2" t="s">
        <v>6</v>
      </c>
      <c r="C12" s="2" t="s">
        <v>71</v>
      </c>
      <c r="D12" s="3">
        <v>500</v>
      </c>
      <c r="E12" s="4"/>
    </row>
    <row r="13" spans="1:5" ht="17.25" thickBot="1">
      <c r="A13" s="1"/>
      <c r="B13" s="10"/>
      <c r="C13" s="10" t="s">
        <v>59</v>
      </c>
      <c r="D13" s="18">
        <f>SUM(D12:D12)</f>
        <v>500</v>
      </c>
      <c r="E13" s="4"/>
    </row>
    <row r="14" spans="1:5" ht="15.75" thickTop="1">
      <c r="A14" s="1"/>
      <c r="B14" s="6"/>
      <c r="C14" s="6"/>
      <c r="D14" s="6"/>
      <c r="E14" s="4"/>
    </row>
    <row r="15" spans="1:5" ht="15">
      <c r="A15" s="1"/>
      <c r="B15" s="6"/>
      <c r="C15" s="6"/>
      <c r="D15" s="6"/>
      <c r="E15" s="4"/>
    </row>
    <row r="16" spans="1:5" ht="15">
      <c r="A16" s="1"/>
      <c r="B16" s="6"/>
      <c r="C16" s="6"/>
      <c r="D16" s="6"/>
      <c r="E16" s="4"/>
    </row>
    <row r="17" spans="1:5" ht="15">
      <c r="A17" s="1"/>
      <c r="B17" s="2" t="s">
        <v>5</v>
      </c>
      <c r="C17" s="2" t="s">
        <v>40</v>
      </c>
      <c r="D17" s="2">
        <v>3500</v>
      </c>
      <c r="E17" s="4"/>
    </row>
    <row r="18" spans="1:5" ht="17.25" thickBot="1">
      <c r="A18" s="1"/>
      <c r="B18" s="10"/>
      <c r="C18" s="10" t="s">
        <v>59</v>
      </c>
      <c r="D18" s="10">
        <f>SUM(D17)</f>
        <v>3500</v>
      </c>
      <c r="E18" s="4"/>
    </row>
    <row r="19" spans="1:5" ht="15.75" thickTop="1">
      <c r="A19" s="1"/>
      <c r="B19" s="6"/>
      <c r="C19" s="6"/>
      <c r="D19" s="6"/>
      <c r="E19" s="4"/>
    </row>
    <row r="20" spans="1:5" ht="15">
      <c r="A20" s="1"/>
      <c r="B20" s="6"/>
      <c r="C20" s="6"/>
      <c r="D20" s="6"/>
      <c r="E20" s="4"/>
    </row>
    <row r="21" spans="1:5" ht="15">
      <c r="A21" s="1"/>
      <c r="B21" s="6"/>
      <c r="C21" s="6"/>
      <c r="D21" s="6"/>
      <c r="E21" s="4"/>
    </row>
    <row r="22" spans="1:5" ht="15">
      <c r="A22" s="1"/>
      <c r="B22" s="2" t="s">
        <v>7</v>
      </c>
      <c r="C22" s="2" t="s">
        <v>93</v>
      </c>
      <c r="D22" s="2">
        <v>160</v>
      </c>
      <c r="E22" s="4"/>
    </row>
    <row r="23" spans="1:5" ht="17.25" thickBot="1">
      <c r="A23" s="1"/>
      <c r="B23" s="10"/>
      <c r="C23" s="9" t="s">
        <v>59</v>
      </c>
      <c r="D23" s="10">
        <f>SUM(D22:D22)</f>
        <v>160</v>
      </c>
      <c r="E23" s="4"/>
    </row>
    <row r="24" spans="1:5" ht="15.75" thickTop="1">
      <c r="A24" s="1"/>
      <c r="B24" s="6"/>
      <c r="C24" s="6"/>
      <c r="D24" s="6"/>
      <c r="E24" s="4"/>
    </row>
    <row r="25" spans="1:5" ht="15">
      <c r="A25" s="1"/>
      <c r="B25" s="6"/>
      <c r="C25" s="6"/>
      <c r="D25" s="6"/>
      <c r="E25" s="4"/>
    </row>
    <row r="26" spans="1:5" ht="15">
      <c r="A26" s="1"/>
      <c r="B26" s="6"/>
      <c r="C26" s="6"/>
      <c r="D26" s="6"/>
      <c r="E26" s="4"/>
    </row>
    <row r="27" spans="1:5" ht="15">
      <c r="A27" s="1"/>
      <c r="B27" s="2" t="s">
        <v>8</v>
      </c>
      <c r="C27" s="2" t="s">
        <v>94</v>
      </c>
      <c r="D27" s="3">
        <v>600</v>
      </c>
      <c r="E27" s="4"/>
    </row>
    <row r="28" spans="1:5" ht="17.25" thickBot="1">
      <c r="A28" s="1"/>
      <c r="B28" s="10"/>
      <c r="C28" s="9" t="s">
        <v>59</v>
      </c>
      <c r="D28" s="18">
        <f>SUM(D27:D27)</f>
        <v>600</v>
      </c>
      <c r="E28" s="4"/>
    </row>
    <row r="29" spans="1:5" ht="15.75" thickTop="1">
      <c r="A29" s="1"/>
      <c r="B29" s="6"/>
      <c r="C29" s="6"/>
      <c r="D29" s="6"/>
      <c r="E29" s="4"/>
    </row>
    <row r="30" spans="1:5" ht="15">
      <c r="A30" s="1"/>
      <c r="B30" s="6"/>
      <c r="C30" s="6"/>
      <c r="D30" s="6"/>
      <c r="E30" s="4"/>
    </row>
    <row r="31" spans="1:5" ht="15">
      <c r="A31" s="1"/>
      <c r="B31" s="6"/>
      <c r="C31" s="6"/>
      <c r="D31" s="6"/>
      <c r="E31" s="4"/>
    </row>
    <row r="32" spans="1:5" ht="15">
      <c r="A32" s="1"/>
      <c r="B32" s="2" t="s">
        <v>57</v>
      </c>
      <c r="C32" s="2" t="s">
        <v>58</v>
      </c>
      <c r="D32" s="2">
        <v>200</v>
      </c>
      <c r="E32" s="4"/>
    </row>
    <row r="33" spans="1:5" ht="16.5">
      <c r="A33" s="1"/>
      <c r="B33" s="11"/>
      <c r="C33" s="12" t="s">
        <v>59</v>
      </c>
      <c r="D33" s="12">
        <f>SUM(D32)</f>
        <v>200</v>
      </c>
      <c r="E33" s="4"/>
    </row>
    <row r="34" spans="1:5" ht="15">
      <c r="A34" s="1"/>
      <c r="B34" s="6"/>
      <c r="C34" s="6"/>
      <c r="D34" s="6"/>
      <c r="E34" s="4"/>
    </row>
    <row r="35" spans="1:5" ht="15">
      <c r="A35" s="1"/>
      <c r="B35" s="6"/>
      <c r="C35" s="6"/>
      <c r="D35" s="6"/>
      <c r="E35" s="4"/>
    </row>
    <row r="36" spans="1:5" ht="15">
      <c r="A36" s="1"/>
      <c r="B36" s="6"/>
      <c r="C36" s="6"/>
      <c r="D36" s="6"/>
      <c r="E36" s="4"/>
    </row>
    <row r="37" spans="1:5" ht="15">
      <c r="A37" s="1"/>
      <c r="B37" s="7" t="s">
        <v>43</v>
      </c>
      <c r="C37" s="7" t="s">
        <v>44</v>
      </c>
      <c r="D37" s="21">
        <v>720</v>
      </c>
      <c r="E37" s="4"/>
    </row>
    <row r="38" spans="1:5" ht="16.5">
      <c r="A38" s="1"/>
      <c r="B38" s="12"/>
      <c r="C38" s="12" t="s">
        <v>59</v>
      </c>
      <c r="D38" s="15">
        <f>SUM(D37)</f>
        <v>720</v>
      </c>
      <c r="E38" s="4"/>
    </row>
    <row r="39" spans="1:5" ht="15">
      <c r="A39" s="1"/>
      <c r="B39" s="6"/>
      <c r="C39" s="6"/>
      <c r="D39" s="6"/>
      <c r="E39" s="4"/>
    </row>
    <row r="40" spans="1:5" ht="15">
      <c r="A40" s="1"/>
      <c r="B40" s="6"/>
      <c r="C40" s="6"/>
      <c r="D40" s="6"/>
      <c r="E40" s="4"/>
    </row>
    <row r="41" spans="1:5" ht="15">
      <c r="A41" s="1"/>
      <c r="B41" s="2" t="s">
        <v>45</v>
      </c>
      <c r="C41" s="2" t="s">
        <v>46</v>
      </c>
      <c r="D41" s="3">
        <v>400</v>
      </c>
      <c r="E41" s="4"/>
    </row>
    <row r="42" spans="1:5" ht="16.5">
      <c r="A42" s="1"/>
      <c r="B42" s="12"/>
      <c r="C42" s="12" t="s">
        <v>59</v>
      </c>
      <c r="D42" s="15">
        <f>SUM(D41)</f>
        <v>400</v>
      </c>
      <c r="E42" s="4"/>
    </row>
    <row r="43" spans="1:5" ht="16.5">
      <c r="A43" s="1"/>
      <c r="B43" s="13"/>
      <c r="C43" s="13"/>
      <c r="D43" s="22"/>
      <c r="E43" s="4"/>
    </row>
    <row r="44" spans="1:5" ht="16.5">
      <c r="A44" s="1"/>
      <c r="B44" s="13"/>
      <c r="C44" s="13"/>
      <c r="D44" s="22"/>
      <c r="E44" s="4"/>
    </row>
    <row r="45" spans="1:5" ht="15">
      <c r="A45" s="1"/>
      <c r="B45" s="6"/>
      <c r="C45" s="6"/>
      <c r="D45" s="6"/>
      <c r="E45" s="4"/>
    </row>
    <row r="46" spans="1:5" ht="15">
      <c r="A46" s="1"/>
      <c r="B46" s="2" t="s">
        <v>3</v>
      </c>
      <c r="C46" s="2" t="s">
        <v>47</v>
      </c>
      <c r="D46" s="3">
        <v>100</v>
      </c>
      <c r="E46" s="4"/>
    </row>
    <row r="47" spans="1:5" ht="17.25" thickBot="1">
      <c r="A47" s="1"/>
      <c r="B47" s="10"/>
      <c r="C47" s="10" t="s">
        <v>59</v>
      </c>
      <c r="D47" s="18">
        <f>SUM(D46)</f>
        <v>100</v>
      </c>
      <c r="E47" s="4"/>
    </row>
    <row r="48" spans="1:5" ht="15.75" thickTop="1">
      <c r="A48" s="1"/>
      <c r="B48" s="6"/>
      <c r="C48" s="6"/>
      <c r="D48" s="6"/>
      <c r="E48" s="4"/>
    </row>
    <row r="49" spans="1:5" ht="15">
      <c r="A49" s="1"/>
      <c r="B49" s="6"/>
      <c r="C49" s="6"/>
      <c r="D49" s="6"/>
      <c r="E49" s="4"/>
    </row>
    <row r="50" spans="1:5" ht="15">
      <c r="A50" s="1"/>
      <c r="B50" s="6"/>
      <c r="C50" s="6"/>
      <c r="D50" s="6"/>
      <c r="E50" s="4"/>
    </row>
    <row r="51" spans="1:5" ht="15">
      <c r="A51" s="1"/>
      <c r="B51" s="6"/>
      <c r="C51" s="6"/>
      <c r="D51" s="6"/>
      <c r="E51" s="4"/>
    </row>
    <row r="52" spans="1:5" ht="15">
      <c r="A52" s="1"/>
      <c r="B52" s="2" t="s">
        <v>41</v>
      </c>
      <c r="C52" s="2" t="s">
        <v>42</v>
      </c>
      <c r="D52" s="2">
        <v>3000</v>
      </c>
      <c r="E52" s="4"/>
    </row>
    <row r="53" spans="1:5" ht="15">
      <c r="A53" s="1"/>
      <c r="B53" s="2" t="s">
        <v>41</v>
      </c>
      <c r="C53" s="2" t="s">
        <v>72</v>
      </c>
      <c r="D53" s="2">
        <v>4000</v>
      </c>
      <c r="E53" s="4"/>
    </row>
    <row r="54" spans="1:5" ht="15">
      <c r="A54" s="1"/>
      <c r="B54" s="7" t="s">
        <v>41</v>
      </c>
      <c r="C54" s="7" t="s">
        <v>65</v>
      </c>
      <c r="D54" s="7">
        <v>22800</v>
      </c>
      <c r="E54" s="4"/>
    </row>
    <row r="55" spans="1:5" ht="17.25" thickBot="1">
      <c r="A55" s="1"/>
      <c r="B55" s="10"/>
      <c r="C55" s="9" t="s">
        <v>59</v>
      </c>
      <c r="D55" s="10">
        <f>SUM(D52:D54)</f>
        <v>29800</v>
      </c>
      <c r="E55" s="4"/>
    </row>
    <row r="56" spans="1:5" ht="15.75" thickTop="1">
      <c r="A56" s="1"/>
      <c r="B56" s="6"/>
      <c r="C56" s="6"/>
      <c r="D56" s="6"/>
      <c r="E56" s="4"/>
    </row>
    <row r="57" spans="1:5" ht="15">
      <c r="A57" s="1"/>
      <c r="B57" s="6"/>
      <c r="C57" s="6"/>
      <c r="D57" s="6"/>
      <c r="E57" s="4"/>
    </row>
    <row r="58" spans="1:5" ht="15">
      <c r="A58" s="1"/>
      <c r="B58" s="6"/>
      <c r="C58" s="6"/>
      <c r="D58" s="6"/>
      <c r="E58" s="4"/>
    </row>
    <row r="59" spans="1:5" ht="15">
      <c r="A59" s="1"/>
      <c r="B59" s="6"/>
      <c r="C59" s="6"/>
      <c r="D59" s="6"/>
      <c r="E59" s="4"/>
    </row>
    <row r="60" spans="1:5" ht="15">
      <c r="A60" s="1"/>
      <c r="B60" s="6"/>
      <c r="C60" s="6"/>
      <c r="D60" s="6"/>
      <c r="E60" s="4"/>
    </row>
    <row r="61" spans="1:5" ht="15">
      <c r="A61" s="1"/>
      <c r="B61" s="6"/>
      <c r="C61" s="6"/>
      <c r="D61" s="6"/>
      <c r="E61" s="4"/>
    </row>
    <row r="62" spans="1:5" ht="15">
      <c r="A62" s="1"/>
      <c r="B62" s="6"/>
      <c r="C62" s="6"/>
      <c r="D62" s="6"/>
      <c r="E62" s="4"/>
    </row>
    <row r="63" spans="1:5" ht="19.5">
      <c r="A63" s="1"/>
      <c r="B63" s="8" t="s">
        <v>66</v>
      </c>
      <c r="C63" s="8"/>
      <c r="D63" s="14">
        <f>D5+D8+D13+D18+D23+D28+D33+D38+D42+D47+D55</f>
        <v>39780</v>
      </c>
      <c r="E63" s="4"/>
    </row>
    <row r="64" spans="1:5" ht="15">
      <c r="A64" s="1"/>
      <c r="B64" s="6"/>
      <c r="C64" s="6"/>
      <c r="D64" s="6"/>
      <c r="E64" s="4"/>
    </row>
    <row r="65" spans="2:5" ht="15">
      <c r="B65" s="4"/>
      <c r="C65" s="4"/>
      <c r="D65" s="4"/>
      <c r="E65" s="4"/>
    </row>
    <row r="66" spans="2:5" ht="15">
      <c r="B66" s="4"/>
      <c r="C66" s="4"/>
      <c r="D66" s="4"/>
      <c r="E66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B1" sqref="B1:D72"/>
    </sheetView>
  </sheetViews>
  <sheetFormatPr defaultColWidth="11.421875" defaultRowHeight="15"/>
  <cols>
    <col min="1" max="1" width="1.7109375" style="0" customWidth="1"/>
    <col min="3" max="3" width="49.00390625" style="0" customWidth="1"/>
    <col min="4" max="4" width="15.8515625" style="0" customWidth="1"/>
  </cols>
  <sheetData/>
  <sheetProtection/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Sifim</cp:lastModifiedBy>
  <cp:lastPrinted>2011-10-06T18:40:15Z</cp:lastPrinted>
  <dcterms:created xsi:type="dcterms:W3CDTF">2009-09-25T13:23:55Z</dcterms:created>
  <dcterms:modified xsi:type="dcterms:W3CDTF">2012-01-02T21:28:52Z</dcterms:modified>
  <cp:category/>
  <cp:version/>
  <cp:contentType/>
  <cp:contentStatus/>
</cp:coreProperties>
</file>