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<sst xmlns="http://schemas.openxmlformats.org/spreadsheetml/2006/main" count="2219" uniqueCount="1207">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</sst>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A51" sqref="A51:IV5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431296</v>
      </c>
      <c r="H17" s="89">
        <f>SUM(H18:H21)</f>
        <v>588028</v>
      </c>
      <c r="I17" s="89">
        <f>SUM(I18:I21)</f>
        <v>1196132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240782</v>
      </c>
      <c r="H18" s="93">
        <v>293995</v>
      </c>
      <c r="I18" s="93">
        <v>384171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64254</v>
      </c>
      <c r="H19" s="93">
        <v>276795</v>
      </c>
      <c r="I19" s="93">
        <v>361616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23936</v>
      </c>
      <c r="H20" s="93">
        <v>17238</v>
      </c>
      <c r="I20" s="93">
        <v>450345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102324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337067</v>
      </c>
      <c r="H22" s="89">
        <f>SUM(H23:H34)</f>
        <v>99171</v>
      </c>
      <c r="I22" s="89">
        <f>SUM(I23:I34)</f>
        <v>153901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6390</v>
      </c>
      <c r="H23" s="93"/>
      <c r="I23" s="93">
        <v>5099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3520</v>
      </c>
      <c r="H24" s="93"/>
      <c r="I24" s="93">
        <v>24313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52712</v>
      </c>
      <c r="H25" s="93">
        <v>9400</v>
      </c>
      <c r="I25" s="93">
        <v>1200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31674</v>
      </c>
      <c r="H26" s="93">
        <v>39138</v>
      </c>
      <c r="I26" s="93">
        <v>50651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56787</v>
      </c>
      <c r="H27" s="93">
        <v>14252</v>
      </c>
      <c r="I27" s="93">
        <v>25763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25246</v>
      </c>
      <c r="H28" s="93">
        <v>9913</v>
      </c>
      <c r="I28" s="93">
        <v>2012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3724</v>
      </c>
      <c r="H29" s="93">
        <v>532</v>
      </c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128615</v>
      </c>
      <c r="H30" s="93">
        <v>2087</v>
      </c>
      <c r="I30" s="93">
        <v>751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18111</v>
      </c>
      <c r="H31" s="93">
        <v>1753</v>
      </c>
      <c r="I31" s="93">
        <v>43068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167</v>
      </c>
      <c r="H32" s="93">
        <v>702</v>
      </c>
      <c r="I32" s="93">
        <v>24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9166</v>
      </c>
      <c r="H33" s="93">
        <v>21076</v>
      </c>
      <c r="I33" s="93">
        <v>617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955</v>
      </c>
      <c r="H34" s="93">
        <v>318</v>
      </c>
      <c r="I34" s="93">
        <v>403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16227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16227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396265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53103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343162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2271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1082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770</v>
      </c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419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6085</v>
      </c>
      <c r="H51" s="89">
        <f>SUM(H52:H59)</f>
        <v>756</v>
      </c>
      <c r="I51" s="89">
        <f>SUM(I52:I59)</f>
        <v>10144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137</v>
      </c>
      <c r="H55" s="93"/>
      <c r="I55" s="93">
        <v>92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1837</v>
      </c>
      <c r="H56" s="93"/>
      <c r="I56" s="93">
        <v>2864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718</v>
      </c>
      <c r="H57" s="93">
        <v>756</v>
      </c>
      <c r="I57" s="93">
        <v>7188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3393</v>
      </c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92869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92869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2193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2193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1268046</v>
      </c>
      <c r="H87" s="19">
        <f>SUM(H17+H22+H35+H38+H45+H47+H51+H60+H65+H69+H74+H81+H86)</f>
        <v>687955</v>
      </c>
      <c r="I87" s="19">
        <f>SUM(I17+I22+I35+I38+I45+I47+I51+I60+I65+I69+I74+I81+I86)</f>
        <v>1376404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JUNIO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431296</v>
      </c>
      <c r="F2">
        <f>'Gastos Mensuales Acumulados'!G18</f>
        <v>240782</v>
      </c>
      <c r="G2">
        <f>'Gastos Mensuales Acumulados'!G19</f>
        <v>64254</v>
      </c>
      <c r="H2">
        <f>'Gastos Mensuales Acumulados'!G20</f>
        <v>23936</v>
      </c>
      <c r="I2">
        <f>'Gastos Mensuales Acumulados'!G21</f>
        <v>102324</v>
      </c>
      <c r="J2">
        <f>'Gastos Mensuales Acumulados'!G22</f>
        <v>337067</v>
      </c>
      <c r="K2">
        <f>'Gastos Mensuales Acumulados'!G23</f>
        <v>6390</v>
      </c>
      <c r="L2">
        <f>'Gastos Mensuales Acumulados'!G24</f>
        <v>3520</v>
      </c>
      <c r="M2">
        <f>'Gastos Mensuales Acumulados'!G25</f>
        <v>52712</v>
      </c>
      <c r="N2">
        <f>'Gastos Mensuales Acumulados'!G26</f>
        <v>31674</v>
      </c>
      <c r="O2">
        <f>'Gastos Mensuales Acumulados'!G27</f>
        <v>56787</v>
      </c>
      <c r="P2">
        <f>'Gastos Mensuales Acumulados'!G28</f>
        <v>25246</v>
      </c>
      <c r="Q2">
        <f>'Gastos Mensuales Acumulados'!G29</f>
        <v>3724</v>
      </c>
      <c r="R2">
        <f>'Gastos Mensuales Acumulados'!G30</f>
        <v>128615</v>
      </c>
      <c r="S2">
        <f>'Gastos Mensuales Acumulados'!G31</f>
        <v>18111</v>
      </c>
      <c r="T2">
        <f>'Gastos Mensuales Acumulados'!G32</f>
        <v>167</v>
      </c>
      <c r="U2">
        <f>'Gastos Mensuales Acumulados'!G33</f>
        <v>9166</v>
      </c>
      <c r="V2">
        <f>'Gastos Mensuales Acumulados'!G34</f>
        <v>955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396265</v>
      </c>
      <c r="AA2">
        <f>'Gastos Mensuales Acumulados'!G39</f>
        <v>53103</v>
      </c>
      <c r="AB2">
        <f>'Gastos Mensuales Acumulados'!G40</f>
        <v>343162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2271</v>
      </c>
      <c r="AJ2">
        <f>'Gastos Mensuales Acumulados'!G48</f>
        <v>1082</v>
      </c>
      <c r="AK2">
        <f>'Gastos Mensuales Acumulados'!G49</f>
        <v>770</v>
      </c>
      <c r="AL2">
        <f>'Gastos Mensuales Acumulados'!G50</f>
        <v>419</v>
      </c>
      <c r="AM2">
        <f>'Gastos Mensuales Acumulados'!G51</f>
        <v>6085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137</v>
      </c>
      <c r="AR2">
        <f>'Gastos Mensuales Acumulados'!G56</f>
        <v>1837</v>
      </c>
      <c r="AS2">
        <f>'Gastos Mensuales Acumulados'!G57</f>
        <v>718</v>
      </c>
      <c r="AT2">
        <f>'Gastos Mensuales Acumulados'!G58</f>
        <v>3393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92869</v>
      </c>
      <c r="BB2">
        <f>'Gastos Mensuales Acumulados'!G66</f>
        <v>0</v>
      </c>
      <c r="BC2">
        <f>'Gastos Mensuales Acumulados'!G67</f>
        <v>92869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2193</v>
      </c>
      <c r="BK2">
        <f>'Gastos Mensuales Acumulados'!G75</f>
        <v>0</v>
      </c>
      <c r="BL2">
        <f>'Gastos Mensuales Acumulados'!G76</f>
        <v>2193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1268046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588028</v>
      </c>
      <c r="F3">
        <f>'Gastos Mensuales Acumulados'!H18</f>
        <v>293995</v>
      </c>
      <c r="G3">
        <f>'Gastos Mensuales Acumulados'!H19</f>
        <v>276795</v>
      </c>
      <c r="H3">
        <f>'Gastos Mensuales Acumulados'!H20</f>
        <v>17238</v>
      </c>
      <c r="I3">
        <f>'Gastos Mensuales Acumulados'!H21</f>
        <v>0</v>
      </c>
      <c r="J3">
        <f>'Gastos Mensuales Acumulados'!H22</f>
        <v>99171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9400</v>
      </c>
      <c r="N3">
        <f>'Gastos Mensuales Acumulados'!H26</f>
        <v>39138</v>
      </c>
      <c r="O3">
        <f>'Gastos Mensuales Acumulados'!H27</f>
        <v>14252</v>
      </c>
      <c r="P3">
        <f>'Gastos Mensuales Acumulados'!H28</f>
        <v>9913</v>
      </c>
      <c r="Q3">
        <f>'Gastos Mensuales Acumulados'!H29</f>
        <v>532</v>
      </c>
      <c r="R3">
        <f>'Gastos Mensuales Acumulados'!H30</f>
        <v>2087</v>
      </c>
      <c r="S3">
        <f>'Gastos Mensuales Acumulados'!H31</f>
        <v>1753</v>
      </c>
      <c r="T3">
        <f>'Gastos Mensuales Acumulados'!H32</f>
        <v>702</v>
      </c>
      <c r="U3">
        <f>'Gastos Mensuales Acumulados'!H33</f>
        <v>21076</v>
      </c>
      <c r="V3">
        <f>'Gastos Mensuales Acumulados'!H34</f>
        <v>318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756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756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687955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1196132</v>
      </c>
      <c r="F4">
        <f>'Gastos Mensuales Acumulados'!I18</f>
        <v>384171</v>
      </c>
      <c r="G4">
        <f>'Gastos Mensuales Acumulados'!I19</f>
        <v>361616</v>
      </c>
      <c r="H4">
        <f>'Gastos Mensuales Acumulados'!I20</f>
        <v>450345</v>
      </c>
      <c r="I4">
        <f>'Gastos Mensuales Acumulados'!I21</f>
        <v>0</v>
      </c>
      <c r="J4">
        <f>'Gastos Mensuales Acumulados'!I22</f>
        <v>153901</v>
      </c>
      <c r="K4">
        <f>'Gastos Mensuales Acumulados'!I23</f>
        <v>5099</v>
      </c>
      <c r="L4">
        <f>'Gastos Mensuales Acumulados'!I24</f>
        <v>24313</v>
      </c>
      <c r="M4">
        <f>'Gastos Mensuales Acumulados'!I25</f>
        <v>1200</v>
      </c>
      <c r="N4">
        <f>'Gastos Mensuales Acumulados'!I26</f>
        <v>50651</v>
      </c>
      <c r="O4">
        <f>'Gastos Mensuales Acumulados'!I27</f>
        <v>25763</v>
      </c>
      <c r="P4">
        <f>'Gastos Mensuales Acumulados'!I28</f>
        <v>2012</v>
      </c>
      <c r="Q4">
        <f>'Gastos Mensuales Acumulados'!I29</f>
        <v>0</v>
      </c>
      <c r="R4">
        <f>'Gastos Mensuales Acumulados'!I30</f>
        <v>751</v>
      </c>
      <c r="S4">
        <f>'Gastos Mensuales Acumulados'!I31</f>
        <v>43068</v>
      </c>
      <c r="T4">
        <f>'Gastos Mensuales Acumulados'!I32</f>
        <v>24</v>
      </c>
      <c r="U4">
        <f>'Gastos Mensuales Acumulados'!I33</f>
        <v>617</v>
      </c>
      <c r="V4">
        <f>'Gastos Mensuales Acumulados'!I34</f>
        <v>403</v>
      </c>
      <c r="W4">
        <f>'Gastos Mensuales Acumulados'!I35</f>
        <v>16227</v>
      </c>
      <c r="X4">
        <f>'Gastos Mensuales Acumulados'!I36</f>
        <v>16227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10144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92</v>
      </c>
      <c r="AR4">
        <f>'Gastos Mensuales Acumulados'!I56</f>
        <v>2864</v>
      </c>
      <c r="AS4">
        <f>'Gastos Mensuales Acumulados'!I57</f>
        <v>7188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1376404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2015-07-21T19:48:01Z</dcterms:modified>
  <cp:category/>
  <cp:version/>
  <cp:contentType/>
  <cp:contentStatus/>
</cp:coreProperties>
</file>